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visibility="visible" minimized="0" showHorizontalScroll="1" showVerticalScroll="1" showSheetTabs="1" xWindow="-28920" yWindow="-2310" windowWidth="29040" windowHeight="15840" tabRatio="600" firstSheet="0" activeTab="2" autoFilterDateGrouping="1"/>
  </bookViews>
  <sheets>
    <sheet name="Originação - Valor" sheetId="1" state="visible" r:id="rId1"/>
    <sheet name="Nº de Operações" sheetId="2" state="visible" r:id="rId2"/>
    <sheet name="Distribuição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1">
    <numFmt numFmtId="164" formatCode="0.0%"/>
  </numFmts>
  <fonts count="12">
    <font>
      <name val="Tahoma"/>
      <family val="2"/>
      <color theme="1"/>
      <sz val="10"/>
    </font>
    <font>
      <name val="Calibri"/>
      <family val="2"/>
      <color rgb="FF808080"/>
      <sz val="18"/>
      <scheme val="minor"/>
    </font>
    <font>
      <name val="Calibri"/>
      <family val="2"/>
      <color rgb="FF808080"/>
      <sz val="10"/>
      <scheme val="minor"/>
    </font>
    <font>
      <name val="Calibri"/>
      <family val="2"/>
      <b val="1"/>
      <color rgb="FF0095D9"/>
      <sz val="14"/>
      <scheme val="minor"/>
    </font>
    <font>
      <name val="Calibri"/>
      <family val="2"/>
      <color theme="1"/>
      <sz val="10"/>
      <scheme val="minor"/>
    </font>
    <font>
      <name val="Calibri"/>
      <family val="2"/>
      <b val="1"/>
      <color rgb="FFFFFFFF"/>
      <sz val="14"/>
      <scheme val="minor"/>
    </font>
    <font>
      <name val="Calibri"/>
      <family val="2"/>
      <b val="1"/>
      <color theme="1"/>
      <sz val="14"/>
      <scheme val="minor"/>
    </font>
    <font>
      <name val="Calibri"/>
      <family val="2"/>
      <color theme="1"/>
      <sz val="18"/>
      <scheme val="minor"/>
    </font>
    <font>
      <name val="Calibri"/>
      <family val="2"/>
      <color theme="1"/>
      <sz val="10"/>
      <u val="single"/>
      <scheme val="minor"/>
    </font>
    <font>
      <name val="Calibri"/>
      <b val="1"/>
      <strike val="0"/>
      <color rgb="00FFFFFF"/>
      <sz val="12"/>
    </font>
    <font>
      <name val="Calibri"/>
      <b val="1"/>
      <strike val="0"/>
      <color rgb="00FFFFFF"/>
      <sz val="10"/>
    </font>
    <font>
      <name val="Calibri"/>
      <color rgb="00808080"/>
      <sz val="10"/>
    </font>
  </fonts>
  <fills count="7">
    <fill>
      <patternFill/>
    </fill>
    <fill>
      <patternFill patternType="gray125"/>
    </fill>
    <fill>
      <patternFill patternType="solid">
        <fgColor rgb="FF0095D9"/>
      </patternFill>
    </fill>
    <fill>
      <patternFill patternType="solid">
        <fgColor rgb="000095D9"/>
      </patternFill>
    </fill>
    <fill>
      <patternFill patternType="solid">
        <fgColor rgb="00FFFFFF"/>
      </patternFill>
    </fill>
    <fill>
      <patternFill patternType="solid">
        <fgColor rgb="00DCE6F1"/>
      </patternFill>
    </fill>
    <fill>
      <patternFill patternType="solid">
        <fgColor rgb="00808080"/>
      </patternFill>
    </fill>
  </fills>
  <borders count="5">
    <border>
      <left/>
      <right/>
      <top/>
      <bottom/>
      <diagonal/>
    </border>
    <border>
      <left style="medium">
        <color rgb="00FFFFFF"/>
      </left>
      <right style="medium">
        <color rgb="00FFFFFF"/>
      </right>
      <top style="medium">
        <color rgb="00FFFFFF"/>
      </top>
      <bottom style="medium">
        <color rgb="00FFFFFF"/>
      </bottom>
      <vertical style="medium">
        <color rgb="00FFFFFF"/>
      </vertical>
      <horizontal style="medium">
        <color rgb="00FFFFFF"/>
      </horizontal>
    </border>
    <border>
      <left style="medium">
        <color rgb="00FFFFFF"/>
      </left>
      <right style="medium">
        <color rgb="000095D9"/>
      </right>
      <bottom style="medium">
        <color rgb="00FFFFFF"/>
      </bottom>
      <vertical style="medium">
        <color rgb="00FFFFFF"/>
      </vertical>
      <horizontal style="medium">
        <color rgb="00FFFFFF"/>
      </horizontal>
    </border>
    <border>
      <left style="medium">
        <color rgb="00FFFFFF"/>
      </left>
      <right style="medium">
        <color rgb="000095D9"/>
      </right>
      <top style="medium">
        <color rgb="00FFFFFF"/>
      </top>
      <bottom style="medium">
        <color rgb="00FFFFFF"/>
      </bottom>
      <vertical style="medium">
        <color rgb="00FFFFFF"/>
      </vertical>
      <horizontal style="medium">
        <color rgb="00FFFFFF"/>
      </horizontal>
    </border>
    <border>
      <left style="medium">
        <color rgb="000095D9"/>
      </left>
      <right style="medium">
        <color rgb="000095D9"/>
      </right>
    </border>
  </borders>
  <cellStyleXfs count="1">
    <xf numFmtId="0" fontId="0" fillId="0" borderId="0"/>
  </cellStyleXfs>
  <cellXfs count="40">
    <xf numFmtId="0" fontId="0" fillId="0" borderId="0" pivotButton="0" quotePrefix="0" xfId="0"/>
    <xf numFmtId="0" fontId="3" fillId="0" borderId="0" applyAlignment="1" pivotButton="0" quotePrefix="0" xfId="0">
      <alignment horizontal="left" vertical="center"/>
    </xf>
    <xf numFmtId="0" fontId="4" fillId="0" borderId="0" pivotButton="0" quotePrefix="0" xfId="0"/>
    <xf numFmtId="0" fontId="2" fillId="0" borderId="0" applyAlignment="1" pivotButton="0" quotePrefix="1" xfId="0">
      <alignment horizontal="right" vertical="center"/>
    </xf>
    <xf numFmtId="0" fontId="0" fillId="0" borderId="0" pivotButton="0" quotePrefix="0" xfId="0"/>
    <xf numFmtId="0" fontId="0" fillId="0" borderId="0" pivotButton="0" quotePrefix="0" xfId="0"/>
    <xf numFmtId="0" fontId="0" fillId="0" borderId="0" pivotButton="0" quotePrefix="0" xfId="0"/>
    <xf numFmtId="0" fontId="0" fillId="0" borderId="0" pivotButton="0" quotePrefix="0" xfId="0"/>
    <xf numFmtId="0" fontId="0" fillId="0" borderId="0" pivotButton="0" quotePrefix="0" xfId="0"/>
    <xf numFmtId="0" fontId="6" fillId="0" borderId="0" applyAlignment="1" pivotButton="0" quotePrefix="0" xfId="0">
      <alignment horizontal="left" vertical="center"/>
    </xf>
    <xf numFmtId="0" fontId="4" fillId="0" borderId="0" applyAlignment="1" pivotButton="0" quotePrefix="0" xfId="0">
      <alignment horizontal="right" vertical="center"/>
    </xf>
    <xf numFmtId="0" fontId="7" fillId="0" borderId="0" applyAlignment="1" pivotButton="0" quotePrefix="0" xfId="0">
      <alignment horizontal="left" vertical="center"/>
    </xf>
    <xf numFmtId="0" fontId="4" fillId="0" borderId="0" pivotButton="0" quotePrefix="0" xfId="0"/>
    <xf numFmtId="0" fontId="4" fillId="0" borderId="0" pivotButton="0" quotePrefix="0" xfId="0"/>
    <xf numFmtId="0" fontId="4" fillId="0" borderId="0" pivotButton="0" quotePrefix="0" xfId="0"/>
    <xf numFmtId="0" fontId="4" fillId="0" borderId="0" pivotButton="0" quotePrefix="0" xfId="0"/>
    <xf numFmtId="0" fontId="8" fillId="0" borderId="0" pivotButton="0" quotePrefix="0" xfId="0"/>
    <xf numFmtId="0" fontId="5" fillId="2" borderId="0" applyAlignment="1" pivotButton="0" quotePrefix="0" xfId="0">
      <alignment horizontal="center" vertical="center"/>
    </xf>
    <xf numFmtId="0" fontId="4" fillId="2" borderId="0" pivotButton="0" quotePrefix="0" xfId="0"/>
    <xf numFmtId="0" fontId="1" fillId="0" borderId="0" applyAlignment="1" pivotButton="0" quotePrefix="0" xfId="0">
      <alignment vertical="center"/>
    </xf>
    <xf numFmtId="0" fontId="2" fillId="0" borderId="0" pivotButton="0" quotePrefix="0" xfId="0"/>
    <xf numFmtId="0" fontId="4" fillId="0" borderId="0" pivotButton="0" quotePrefix="0" xfId="0"/>
    <xf numFmtId="0" fontId="9" fillId="3" borderId="2" applyAlignment="1" pivotButton="0" quotePrefix="0" xfId="0">
      <alignment horizontal="center" vertical="center"/>
    </xf>
    <xf numFmtId="0" fontId="0" fillId="0" borderId="2" pivotButton="0" quotePrefix="0" xfId="0"/>
    <xf numFmtId="0" fontId="10" fillId="3" borderId="1" applyAlignment="1" pivotButton="0" quotePrefix="0" xfId="0">
      <alignment horizontal="center" vertical="center"/>
    </xf>
    <xf numFmtId="0" fontId="10" fillId="3" borderId="3" applyAlignment="1" pivotButton="0" quotePrefix="0" xfId="0">
      <alignment horizontal="center" vertical="center"/>
    </xf>
    <xf numFmtId="0" fontId="11" fillId="4" borderId="4" applyAlignment="1" pivotButton="0" quotePrefix="0" xfId="0">
      <alignment horizontal="left" vertical="center"/>
    </xf>
    <xf numFmtId="0" fontId="11" fillId="4" borderId="4" applyAlignment="1" pivotButton="0" quotePrefix="0" xfId="0">
      <alignment horizontal="center" vertical="center"/>
    </xf>
    <xf numFmtId="3" fontId="11" fillId="4" borderId="4" applyAlignment="1" pivotButton="0" quotePrefix="0" xfId="0">
      <alignment horizontal="center" vertical="center"/>
    </xf>
    <xf numFmtId="164" fontId="11" fillId="4" borderId="4" applyAlignment="1" pivotButton="0" quotePrefix="0" xfId="0">
      <alignment horizontal="center" vertical="center"/>
    </xf>
    <xf numFmtId="0" fontId="11" fillId="5" borderId="4" applyAlignment="1" pivotButton="0" quotePrefix="0" xfId="0">
      <alignment horizontal="left" vertical="center"/>
    </xf>
    <xf numFmtId="0" fontId="11" fillId="5" borderId="4" applyAlignment="1" pivotButton="0" quotePrefix="0" xfId="0">
      <alignment horizontal="center" vertical="center"/>
    </xf>
    <xf numFmtId="3" fontId="11" fillId="5" borderId="4" applyAlignment="1" pivotButton="0" quotePrefix="0" xfId="0">
      <alignment horizontal="center" vertical="center"/>
    </xf>
    <xf numFmtId="164" fontId="11" fillId="5" borderId="4" applyAlignment="1" pivotButton="0" quotePrefix="0" xfId="0">
      <alignment horizontal="center" vertical="center"/>
    </xf>
    <xf numFmtId="0" fontId="10" fillId="6" borderId="0" applyAlignment="1" pivotButton="0" quotePrefix="0" xfId="0">
      <alignment horizontal="left" vertical="center"/>
    </xf>
    <xf numFmtId="0" fontId="10" fillId="6" borderId="0" applyAlignment="1" pivotButton="0" quotePrefix="0" xfId="0">
      <alignment horizontal="center" vertical="center"/>
    </xf>
    <xf numFmtId="3" fontId="10" fillId="6" borderId="0" applyAlignment="1" pivotButton="0" quotePrefix="0" xfId="0">
      <alignment horizontal="center" vertical="center"/>
    </xf>
    <xf numFmtId="164" fontId="10" fillId="6" borderId="0" applyAlignment="1" pivotButton="0" quotePrefix="0" xfId="0">
      <alignment horizontal="center" vertical="center"/>
    </xf>
    <xf numFmtId="0" fontId="0" fillId="4" borderId="4" pivotButton="0" quotePrefix="0" xfId="0"/>
    <xf numFmtId="0" fontId="11" fillId="0" borderId="0" pivotButton="0" quotePrefix="0" xfId="0"/>
  </cellXfs>
  <cellStyles count="1">
    <cellStyle name="Normal" xfId="0" builtinId="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K1211"/>
  <sheetViews>
    <sheetView showGridLines="0" showRowColHeaders="0" zoomScaleNormal="100" workbookViewId="0">
      <selection activeCell="A6" sqref="A6"/>
    </sheetView>
  </sheetViews>
  <sheetFormatPr baseColWidth="8" defaultColWidth="9.140625" defaultRowHeight="12.75" customHeight="1"/>
  <cols>
    <col width="84.5703125" bestFit="1" customWidth="1" style="21" min="1" max="1"/>
    <col width="20.140625" bestFit="1" customWidth="1" style="21" min="2" max="2"/>
    <col width="22.5703125" bestFit="1" customWidth="1" style="21" min="3" max="3"/>
    <col width="10" bestFit="1" customWidth="1" style="21" min="4" max="4"/>
    <col width="23.85546875" bestFit="1" customWidth="1" style="21" min="5" max="5"/>
    <col width="22.5703125" bestFit="1" customWidth="1" style="21" min="6" max="6"/>
    <col width="10" bestFit="1" customWidth="1" style="21" min="7" max="7"/>
    <col width="25.140625" bestFit="1" customWidth="1" style="21" min="8" max="8"/>
    <col width="22.5703125" bestFit="1" customWidth="1" style="21" min="9" max="9"/>
    <col width="10" bestFit="1" customWidth="1" style="21" min="10" max="10"/>
    <col width="9.140625" customWidth="1" style="21" min="11" max="16384"/>
  </cols>
  <sheetData>
    <row r="1" ht="21" customHeight="1" s="8">
      <c r="A1" s="17" t="inlineStr">
        <is>
          <t>ANBIMA &gt;&gt; Mercado de Capitais | Rankings</t>
        </is>
      </c>
    </row>
    <row r="2" ht="25.5" customHeight="1" s="8">
      <c r="A2" s="19" t="inlineStr">
        <is>
          <t>Ranking Anbima de Renda Fixa e Híbridos - Originação</t>
        </is>
      </c>
    </row>
    <row r="3" ht="12.75" customHeight="1" s="8">
      <c r="A3" s="21" t="n"/>
    </row>
    <row r="4" ht="21" customHeight="1" s="8">
      <c r="A4" s="1" t="inlineStr">
        <is>
          <t>Valor</t>
        </is>
      </c>
      <c r="J4" s="3" t="inlineStr">
        <is>
          <t>Maio/2024</t>
        </is>
      </c>
    </row>
    <row r="5" ht="12.75" customHeight="1" s="8"/>
    <row r="6" ht="12.75" customHeight="1" s="8">
      <c r="A6" s="22" t="inlineStr">
        <is>
          <t>Tipo 1: Renda Fixa Consolidado</t>
        </is>
      </c>
      <c r="J6" s="23" t="n"/>
    </row>
    <row r="7" ht="12.75" customHeight="1" s="8">
      <c r="A7" s="24" t="inlineStr">
        <is>
          <t>Coordenadores</t>
        </is>
      </c>
      <c r="B7" s="24" t="inlineStr">
        <is>
          <t>Acumulado 2024</t>
        </is>
      </c>
      <c r="C7" s="24" t="n"/>
      <c r="D7" s="24" t="n"/>
      <c r="E7" s="24" t="inlineStr">
        <is>
          <t>Últimos 3 meses</t>
        </is>
      </c>
      <c r="F7" s="24" t="n"/>
      <c r="G7" s="24" t="n"/>
      <c r="H7" s="24" t="inlineStr">
        <is>
          <t>Últimos 12 meses</t>
        </is>
      </c>
      <c r="I7" s="24" t="n"/>
      <c r="J7" s="25" t="n"/>
    </row>
    <row r="8" ht="12.75" customHeight="1" s="8">
      <c r="A8" s="24" t="n"/>
      <c r="B8" s="24" t="inlineStr">
        <is>
          <t>Ranking 2024</t>
        </is>
      </c>
      <c r="C8" s="24" t="inlineStr">
        <is>
          <t>Valor *</t>
        </is>
      </c>
      <c r="D8" s="24" t="inlineStr">
        <is>
          <t>Part.</t>
        </is>
      </c>
      <c r="E8" s="24" t="inlineStr">
        <is>
          <t>Ranking 3 meses</t>
        </is>
      </c>
      <c r="F8" s="24" t="inlineStr">
        <is>
          <t>Valor *</t>
        </is>
      </c>
      <c r="G8" s="24" t="inlineStr">
        <is>
          <t>Part.</t>
        </is>
      </c>
      <c r="H8" s="24" t="inlineStr">
        <is>
          <t>Ranking 12 meses</t>
        </is>
      </c>
      <c r="I8" s="24" t="inlineStr">
        <is>
          <t>Valor *</t>
        </is>
      </c>
      <c r="J8" s="25" t="inlineStr">
        <is>
          <t>Part.</t>
        </is>
      </c>
    </row>
    <row r="9" ht="12.75" customHeight="1" s="8">
      <c r="A9" s="26" t="inlineStr">
        <is>
          <t>ITAU BBA</t>
        </is>
      </c>
      <c r="B9" s="27" t="inlineStr">
        <is>
          <t>1º</t>
        </is>
      </c>
      <c r="C9" s="28" t="n">
        <v>47892015.24829</v>
      </c>
      <c r="D9" s="29" t="n">
        <v>0.27207915792</v>
      </c>
      <c r="E9" s="27" t="inlineStr">
        <is>
          <t>1º</t>
        </is>
      </c>
      <c r="F9" s="28" t="n">
        <v>31532699.65746</v>
      </c>
      <c r="G9" s="29" t="n">
        <v>0.22582314759</v>
      </c>
      <c r="H9" s="27" t="inlineStr">
        <is>
          <t>1º</t>
        </is>
      </c>
      <c r="I9" s="28" t="n">
        <v>104759074.19361</v>
      </c>
      <c r="J9" s="29" t="n">
        <v>0.24801362838</v>
      </c>
    </row>
    <row r="10" ht="12.75" customHeight="1" s="8">
      <c r="A10" s="30" t="inlineStr">
        <is>
          <t>BRADESCO BBI</t>
        </is>
      </c>
      <c r="B10" s="31" t="inlineStr">
        <is>
          <t>2º</t>
        </is>
      </c>
      <c r="C10" s="32" t="n">
        <v>30043537.86657</v>
      </c>
      <c r="D10" s="33" t="n">
        <v>0.17068023639</v>
      </c>
      <c r="E10" s="31" t="inlineStr">
        <is>
          <t>2º</t>
        </is>
      </c>
      <c r="F10" s="32" t="n">
        <v>25977541.3666</v>
      </c>
      <c r="G10" s="33" t="n">
        <v>0.18603957865</v>
      </c>
      <c r="H10" s="31" t="inlineStr">
        <is>
          <t>2º</t>
        </is>
      </c>
      <c r="I10" s="32" t="n">
        <v>65056550.3066</v>
      </c>
      <c r="J10" s="33" t="n">
        <v>0.15401922187</v>
      </c>
    </row>
    <row r="11" ht="12.75" customHeight="1" s="8">
      <c r="A11" s="26" t="inlineStr">
        <is>
          <t>SANTANDER</t>
        </is>
      </c>
      <c r="B11" s="27" t="inlineStr">
        <is>
          <t>3º</t>
        </is>
      </c>
      <c r="C11" s="28" t="n">
        <v>20078030.3126</v>
      </c>
      <c r="D11" s="29" t="n">
        <v>0.11406522678</v>
      </c>
      <c r="E11" s="27" t="inlineStr">
        <is>
          <t>3º</t>
        </is>
      </c>
      <c r="F11" s="28" t="n">
        <v>17449363.94901</v>
      </c>
      <c r="G11" s="29" t="n">
        <v>0.12496457117</v>
      </c>
      <c r="H11" s="27" t="inlineStr">
        <is>
          <t>3º</t>
        </is>
      </c>
      <c r="I11" s="28" t="n">
        <v>52414605.35595</v>
      </c>
      <c r="J11" s="29" t="n">
        <v>0.12408983713</v>
      </c>
    </row>
    <row r="12" ht="12.75" customHeight="1" s="8">
      <c r="A12" s="30" t="inlineStr">
        <is>
          <t>XP INVESTIMENTOS</t>
        </is>
      </c>
      <c r="B12" s="31" t="inlineStr">
        <is>
          <t>4º</t>
        </is>
      </c>
      <c r="C12" s="32" t="n">
        <v>16519812.27804</v>
      </c>
      <c r="D12" s="33" t="n">
        <v>0.09385064692</v>
      </c>
      <c r="E12" s="31" t="inlineStr">
        <is>
          <t>5º</t>
        </is>
      </c>
      <c r="F12" s="32" t="n">
        <v>13464755.06761</v>
      </c>
      <c r="G12" s="33" t="n">
        <v>0.09642857744</v>
      </c>
      <c r="H12" s="31" t="inlineStr">
        <is>
          <t>6º</t>
        </is>
      </c>
      <c r="I12" s="32" t="n">
        <v>37416877.79795001</v>
      </c>
      <c r="J12" s="33" t="n">
        <v>0.08858321531</v>
      </c>
    </row>
    <row r="13" ht="12.75" customHeight="1" s="8">
      <c r="A13" s="26" t="inlineStr">
        <is>
          <t>BTG PACTUAL</t>
        </is>
      </c>
      <c r="B13" s="27" t="inlineStr">
        <is>
          <t>5º</t>
        </is>
      </c>
      <c r="C13" s="28" t="n">
        <v>16173676.54688</v>
      </c>
      <c r="D13" s="29" t="n">
        <v>0.09188421645</v>
      </c>
      <c r="E13" s="27" t="inlineStr">
        <is>
          <t>6º</t>
        </is>
      </c>
      <c r="F13" s="28" t="n">
        <v>11734084.65603</v>
      </c>
      <c r="G13" s="29" t="n">
        <v>0.08403428693999999</v>
      </c>
      <c r="H13" s="27" t="inlineStr">
        <is>
          <t>5º</t>
        </is>
      </c>
      <c r="I13" s="28" t="n">
        <v>39749254.30342999</v>
      </c>
      <c r="J13" s="29" t="n">
        <v>0.09410503921</v>
      </c>
    </row>
    <row r="14" ht="12.75" customHeight="1" s="8">
      <c r="A14" s="30" t="inlineStr">
        <is>
          <t>UBS BB</t>
        </is>
      </c>
      <c r="B14" s="31" t="inlineStr">
        <is>
          <t>6º</t>
        </is>
      </c>
      <c r="C14" s="32" t="n">
        <v>15316915.93028</v>
      </c>
      <c r="D14" s="33" t="n">
        <v>0.08701687675</v>
      </c>
      <c r="E14" s="31" t="inlineStr">
        <is>
          <t>4º</t>
        </is>
      </c>
      <c r="F14" s="32" t="n">
        <v>14206982.36671</v>
      </c>
      <c r="G14" s="33" t="n">
        <v>0.10174407871</v>
      </c>
      <c r="H14" s="31" t="inlineStr">
        <is>
          <t>4º</t>
        </is>
      </c>
      <c r="I14" s="32" t="n">
        <v>44049002.85947001</v>
      </c>
      <c r="J14" s="33" t="n">
        <v>0.1042845511</v>
      </c>
    </row>
    <row r="15" ht="12.75" customHeight="1" s="8">
      <c r="A15" s="26" t="inlineStr">
        <is>
          <t>SAFRA</t>
        </is>
      </c>
      <c r="B15" s="27" t="inlineStr">
        <is>
          <t>7º</t>
        </is>
      </c>
      <c r="C15" s="28" t="n">
        <v>6126762.65988</v>
      </c>
      <c r="D15" s="29" t="n">
        <v>0.03480672961</v>
      </c>
      <c r="E15" s="27" t="inlineStr">
        <is>
          <t>7º</t>
        </is>
      </c>
      <c r="F15" s="28" t="n">
        <v>5087197.65991</v>
      </c>
      <c r="G15" s="29" t="n">
        <v>0.03643224337</v>
      </c>
      <c r="H15" s="27" t="inlineStr">
        <is>
          <t>8º</t>
        </is>
      </c>
      <c r="I15" s="28" t="n">
        <v>11848855.48216</v>
      </c>
      <c r="J15" s="29" t="n">
        <v>0.02805177177</v>
      </c>
    </row>
    <row r="16" ht="12.75" customHeight="1" s="8">
      <c r="A16" s="30" t="inlineStr">
        <is>
          <t>ABC BRASIL</t>
        </is>
      </c>
      <c r="B16" s="31" t="inlineStr">
        <is>
          <t>8º</t>
        </is>
      </c>
      <c r="C16" s="32" t="n">
        <v>4427098.894239999</v>
      </c>
      <c r="D16" s="33" t="n">
        <v>0.02515077582</v>
      </c>
      <c r="E16" s="31" t="inlineStr">
        <is>
          <t>8º</t>
        </is>
      </c>
      <c r="F16" s="32" t="n">
        <v>4227098.89424</v>
      </c>
      <c r="G16" s="33" t="n">
        <v>0.03027259917</v>
      </c>
      <c r="H16" s="31" t="inlineStr">
        <is>
          <t>11º</t>
        </is>
      </c>
      <c r="I16" s="32" t="n">
        <v>7064583.39423</v>
      </c>
      <c r="J16" s="33" t="n">
        <v>0.01672516652</v>
      </c>
    </row>
    <row r="17" ht="12.75" customHeight="1" s="8">
      <c r="A17" s="26" t="inlineStr">
        <is>
          <t>CEF</t>
        </is>
      </c>
      <c r="B17" s="27" t="inlineStr">
        <is>
          <t>9º</t>
        </is>
      </c>
      <c r="C17" s="28" t="n">
        <v>4163411.69242</v>
      </c>
      <c r="D17" s="29" t="n">
        <v>0.02365274339</v>
      </c>
      <c r="E17" s="27" t="inlineStr">
        <is>
          <t>9º</t>
        </is>
      </c>
      <c r="F17" s="28" t="n">
        <v>3538411.69242</v>
      </c>
      <c r="G17" s="29" t="n">
        <v>0.02534052823</v>
      </c>
      <c r="H17" s="27" t="inlineStr">
        <is>
          <t>10º</t>
        </is>
      </c>
      <c r="I17" s="28" t="n">
        <v>7297576.98653</v>
      </c>
      <c r="J17" s="29" t="n">
        <v>0.01727677111</v>
      </c>
    </row>
    <row r="18" ht="12.75" customHeight="1" s="8">
      <c r="A18" s="30" t="inlineStr">
        <is>
          <t>VOTORANTIM</t>
        </is>
      </c>
      <c r="B18" s="31" t="inlineStr">
        <is>
          <t>10º</t>
        </is>
      </c>
      <c r="C18" s="32" t="n">
        <v>4134074.52454</v>
      </c>
      <c r="D18" s="33" t="n">
        <v>0.02348607611</v>
      </c>
      <c r="E18" s="31" t="inlineStr">
        <is>
          <t>10º</t>
        </is>
      </c>
      <c r="F18" s="32" t="n">
        <v>3475974.52454</v>
      </c>
      <c r="G18" s="33" t="n">
        <v>0.02489338105</v>
      </c>
      <c r="H18" s="31" t="inlineStr">
        <is>
          <t>9º</t>
        </is>
      </c>
      <c r="I18" s="32" t="n">
        <v>9266544.983079998</v>
      </c>
      <c r="J18" s="33" t="n">
        <v>0.02193823744</v>
      </c>
    </row>
    <row r="19" ht="12.75" customHeight="1" s="8">
      <c r="A19" s="26" t="inlineStr">
        <is>
          <t>BR PARTNERS</t>
        </is>
      </c>
      <c r="B19" s="27" t="inlineStr">
        <is>
          <t>11º</t>
        </is>
      </c>
      <c r="C19" s="28" t="n">
        <v>2134035.51639</v>
      </c>
      <c r="D19" s="29" t="n">
        <v>0.0121236616</v>
      </c>
      <c r="E19" s="27" t="inlineStr">
        <is>
          <t>11º</t>
        </is>
      </c>
      <c r="F19" s="28" t="n">
        <v>1759925.78559</v>
      </c>
      <c r="G19" s="29" t="n">
        <v>0.01260380446</v>
      </c>
      <c r="H19" s="27" t="inlineStr">
        <is>
          <t>13º</t>
        </is>
      </c>
      <c r="I19" s="28" t="n">
        <v>3642667.79021</v>
      </c>
      <c r="J19" s="29" t="n">
        <v>0.008623894999999999</v>
      </c>
    </row>
    <row r="20" ht="12.75" customHeight="1" s="8">
      <c r="A20" s="30" t="inlineStr">
        <is>
          <t>BNDES</t>
        </is>
      </c>
      <c r="B20" s="31" t="inlineStr">
        <is>
          <t>12º</t>
        </is>
      </c>
      <c r="C20" s="32" t="n">
        <v>1325000</v>
      </c>
      <c r="D20" s="33" t="n">
        <v>0.0075274528</v>
      </c>
      <c r="E20" s="31" t="inlineStr">
        <is>
          <t>13º</t>
        </is>
      </c>
      <c r="F20" s="32" t="n">
        <v>1025000</v>
      </c>
      <c r="G20" s="33" t="n">
        <v>0.00734059338</v>
      </c>
      <c r="H20" s="31" t="inlineStr">
        <is>
          <t>7º</t>
        </is>
      </c>
      <c r="I20" s="32" t="n">
        <v>14354362</v>
      </c>
      <c r="J20" s="33" t="n">
        <v>0.03398347523</v>
      </c>
    </row>
    <row r="21" ht="12.75" customHeight="1" s="8">
      <c r="A21" s="26" t="inlineStr">
        <is>
          <t>BB-BI</t>
        </is>
      </c>
      <c r="B21" s="27" t="inlineStr">
        <is>
          <t>13º</t>
        </is>
      </c>
      <c r="C21" s="28" t="n">
        <v>1182472.55594</v>
      </c>
      <c r="D21" s="29" t="n">
        <v>0.00671774064</v>
      </c>
      <c r="E21" s="27" t="inlineStr">
        <is>
          <t>12º</t>
        </is>
      </c>
      <c r="F21" s="28" t="n">
        <v>1082472.55595</v>
      </c>
      <c r="G21" s="29" t="n">
        <v>0.00775218622</v>
      </c>
      <c r="H21" s="27" t="inlineStr">
        <is>
          <t>15º</t>
        </is>
      </c>
      <c r="I21" s="28" t="n">
        <v>2393481.38834</v>
      </c>
      <c r="J21" s="29" t="n">
        <v>0.00566648768</v>
      </c>
    </row>
    <row r="22" ht="12.75" customHeight="1" s="8">
      <c r="A22" s="30" t="inlineStr">
        <is>
          <t>GUIDE INVESTIMENTOS</t>
        </is>
      </c>
      <c r="B22" s="31" t="inlineStr">
        <is>
          <t>14º</t>
        </is>
      </c>
      <c r="C22" s="32" t="n">
        <v>1008560</v>
      </c>
      <c r="D22" s="33" t="n">
        <v>0.00572972664</v>
      </c>
      <c r="E22" s="31" t="inlineStr">
        <is>
          <t>15º</t>
        </is>
      </c>
      <c r="F22" s="32" t="n">
        <v>784300</v>
      </c>
      <c r="G22" s="33" t="n">
        <v>0.00561680721</v>
      </c>
      <c r="H22" s="31" t="inlineStr">
        <is>
          <t>12º</t>
        </is>
      </c>
      <c r="I22" s="32" t="n">
        <v>4595396</v>
      </c>
      <c r="J22" s="33" t="n">
        <v>0.01087944738</v>
      </c>
    </row>
    <row r="23" ht="12.75" customHeight="1" s="8">
      <c r="A23" s="26" t="inlineStr">
        <is>
          <t>BNP PARIBAS</t>
        </is>
      </c>
      <c r="B23" s="27" t="inlineStr">
        <is>
          <t>15º</t>
        </is>
      </c>
      <c r="C23" s="28" t="n">
        <v>876130</v>
      </c>
      <c r="D23" s="29" t="n">
        <v>0.00497737903</v>
      </c>
      <c r="E23" s="27" t="inlineStr">
        <is>
          <t>14º</t>
        </is>
      </c>
      <c r="F23" s="28" t="n">
        <v>876130</v>
      </c>
      <c r="G23" s="29" t="n">
        <v>0.00627445276</v>
      </c>
      <c r="H23" s="27" t="inlineStr">
        <is>
          <t>16º</t>
        </is>
      </c>
      <c r="I23" s="28" t="n">
        <v>2153630</v>
      </c>
      <c r="J23" s="29" t="n">
        <v>0.00509864749</v>
      </c>
    </row>
    <row r="24" ht="12.75" customHeight="1" s="8">
      <c r="A24" s="30" t="inlineStr">
        <is>
          <t>CITIGROUP</t>
        </is>
      </c>
      <c r="B24" s="31" t="inlineStr">
        <is>
          <t>16º</t>
        </is>
      </c>
      <c r="C24" s="32" t="n">
        <v>735000</v>
      </c>
      <c r="D24" s="33" t="n">
        <v>0.00417560589</v>
      </c>
      <c r="E24" s="31" t="inlineStr">
        <is>
          <t>16º</t>
        </is>
      </c>
      <c r="F24" s="32" t="n">
        <v>735000</v>
      </c>
      <c r="G24" s="33" t="n">
        <v>0.00526374257</v>
      </c>
      <c r="H24" s="31" t="inlineStr">
        <is>
          <t>14º</t>
        </is>
      </c>
      <c r="I24" s="32" t="n">
        <v>3073428.29884</v>
      </c>
      <c r="J24" s="33" t="n">
        <v>0.00727623941</v>
      </c>
    </row>
    <row r="25" ht="12.75" customHeight="1" s="8">
      <c r="A25" s="26" t="inlineStr">
        <is>
          <t>DAYCOVAL</t>
        </is>
      </c>
      <c r="B25" s="27" t="inlineStr">
        <is>
          <t>17º</t>
        </is>
      </c>
      <c r="C25" s="28" t="n">
        <v>717458.55451</v>
      </c>
      <c r="D25" s="29" t="n">
        <v>0.00407595125</v>
      </c>
      <c r="E25" s="27" t="inlineStr">
        <is>
          <t>17º</t>
        </is>
      </c>
      <c r="F25" s="28" t="n">
        <v>534778.55451</v>
      </c>
      <c r="G25" s="29" t="n">
        <v>0.00382984577</v>
      </c>
      <c r="H25" s="27" t="inlineStr">
        <is>
          <t>21º</t>
        </is>
      </c>
      <c r="I25" s="28" t="n">
        <v>1058224.55451</v>
      </c>
      <c r="J25" s="29" t="n">
        <v>0.00250531148</v>
      </c>
    </row>
    <row r="26" ht="12.75" customHeight="1" s="8">
      <c r="A26" s="30" t="inlineStr">
        <is>
          <t>BOCOM BBM</t>
        </is>
      </c>
      <c r="B26" s="31" t="inlineStr">
        <is>
          <t>18º</t>
        </is>
      </c>
      <c r="C26" s="32" t="n">
        <v>685000</v>
      </c>
      <c r="D26" s="33" t="n">
        <v>0.00389155107</v>
      </c>
      <c r="E26" s="31" t="inlineStr">
        <is>
          <t>18º</t>
        </is>
      </c>
      <c r="F26" s="32" t="n">
        <v>385000</v>
      </c>
      <c r="G26" s="33" t="n">
        <v>0.00275719849</v>
      </c>
      <c r="H26" s="31" t="inlineStr">
        <is>
          <t>19º</t>
        </is>
      </c>
      <c r="I26" s="32" t="n">
        <v>1301666.66666</v>
      </c>
      <c r="J26" s="33" t="n">
        <v>0.0030816526</v>
      </c>
    </row>
    <row r="27" ht="12.75" customHeight="1" s="8">
      <c r="A27" s="26" t="inlineStr">
        <is>
          <t>BOFA MERRILL LYNCH</t>
        </is>
      </c>
      <c r="B27" s="27" t="inlineStr">
        <is>
          <t>19º</t>
        </is>
      </c>
      <c r="C27" s="28" t="n">
        <v>499999.99999</v>
      </c>
      <c r="D27" s="29" t="n">
        <v>0.00284054823</v>
      </c>
      <c r="E27" s="27" t="n">
        <v/>
      </c>
      <c r="F27" s="28" t="n">
        <v>0</v>
      </c>
      <c r="G27" s="29" t="n">
        <v/>
      </c>
      <c r="H27" s="27" t="inlineStr">
        <is>
          <t>29º</t>
        </is>
      </c>
      <c r="I27" s="28" t="n">
        <v>499999.99999</v>
      </c>
      <c r="J27" s="29" t="n">
        <v>0.00118373339</v>
      </c>
    </row>
    <row r="28" ht="12.75" customHeight="1" s="8">
      <c r="A28" s="30" t="inlineStr">
        <is>
          <t>JP MORGAN</t>
        </is>
      </c>
      <c r="B28" s="31" t="inlineStr">
        <is>
          <t>20º</t>
        </is>
      </c>
      <c r="C28" s="32" t="n">
        <v>300000.00018</v>
      </c>
      <c r="D28" s="33" t="n">
        <v>0.00170432894</v>
      </c>
      <c r="E28" s="31" t="inlineStr">
        <is>
          <t>19º</t>
        </is>
      </c>
      <c r="F28" s="32" t="n">
        <v>300000.00018</v>
      </c>
      <c r="G28" s="33" t="n">
        <v>0.00214846636</v>
      </c>
      <c r="H28" s="31" t="inlineStr">
        <is>
          <t>25º</t>
        </is>
      </c>
      <c r="I28" s="32" t="n">
        <v>700687.0001800001</v>
      </c>
      <c r="J28" s="33" t="n">
        <v>0.0016588532</v>
      </c>
    </row>
    <row r="29" ht="12.75" customHeight="1" s="8">
      <c r="A29" s="26" t="inlineStr">
        <is>
          <t>INTER</t>
        </is>
      </c>
      <c r="B29" s="27" t="inlineStr">
        <is>
          <t>21º</t>
        </is>
      </c>
      <c r="C29" s="28" t="n">
        <v>292930</v>
      </c>
      <c r="D29" s="29" t="n">
        <v>0.00166416358</v>
      </c>
      <c r="E29" s="27" t="inlineStr">
        <is>
          <t>20º</t>
        </is>
      </c>
      <c r="F29" s="28" t="n">
        <v>292930</v>
      </c>
      <c r="G29" s="29" t="n">
        <v>0.00209783416</v>
      </c>
      <c r="H29" s="27" t="inlineStr">
        <is>
          <t>20º</t>
        </is>
      </c>
      <c r="I29" s="28" t="n">
        <v>1269715</v>
      </c>
      <c r="J29" s="29" t="n">
        <v>0.00300600809</v>
      </c>
    </row>
    <row r="30" ht="12.75" customHeight="1" s="8">
      <c r="A30" s="30" t="inlineStr">
        <is>
          <t>BANCO BS2</t>
        </is>
      </c>
      <c r="B30" s="31" t="inlineStr">
        <is>
          <t>22º</t>
        </is>
      </c>
      <c r="C30" s="32" t="n">
        <v>273634</v>
      </c>
      <c r="D30" s="33" t="n">
        <v>0.00155454115</v>
      </c>
      <c r="E30" s="31" t="inlineStr">
        <is>
          <t>21º</t>
        </is>
      </c>
      <c r="F30" s="32" t="n">
        <v>263634</v>
      </c>
      <c r="G30" s="33" t="n">
        <v>0.00188802926</v>
      </c>
      <c r="H30" s="31" t="inlineStr">
        <is>
          <t>24º</t>
        </is>
      </c>
      <c r="I30" s="32" t="n">
        <v>793790</v>
      </c>
      <c r="J30" s="33" t="n">
        <v>0.00187927146</v>
      </c>
    </row>
    <row r="31" ht="12.75" customHeight="1" s="8">
      <c r="A31" s="26" t="inlineStr">
        <is>
          <t>TRUE SECURITIZADORA</t>
        </is>
      </c>
      <c r="B31" s="27" t="inlineStr">
        <is>
          <t>23º</t>
        </is>
      </c>
      <c r="C31" s="28" t="n">
        <v>203816</v>
      </c>
      <c r="D31" s="29" t="n">
        <v>0.00115789835</v>
      </c>
      <c r="E31" s="27" t="inlineStr">
        <is>
          <t>24º</t>
        </is>
      </c>
      <c r="F31" s="28" t="n">
        <v>173616</v>
      </c>
      <c r="G31" s="29" t="n">
        <v>0.00124336045</v>
      </c>
      <c r="H31" s="27" t="inlineStr">
        <is>
          <t>27º</t>
        </is>
      </c>
      <c r="I31" s="28" t="n">
        <v>563506.14189</v>
      </c>
      <c r="J31" s="29" t="n">
        <v>0.00133408207</v>
      </c>
    </row>
    <row r="32" ht="12.75" customHeight="1" s="8">
      <c r="A32" s="30" t="inlineStr">
        <is>
          <t>CREDIT AGRICOLE</t>
        </is>
      </c>
      <c r="B32" s="31" t="inlineStr">
        <is>
          <t>24º</t>
        </is>
      </c>
      <c r="C32" s="32" t="n">
        <v>200000</v>
      </c>
      <c r="D32" s="33" t="n">
        <v>0.00113621929</v>
      </c>
      <c r="E32" s="31" t="inlineStr">
        <is>
          <t>22º</t>
        </is>
      </c>
      <c r="F32" s="32" t="n">
        <v>200000</v>
      </c>
      <c r="G32" s="33" t="n">
        <v>0.0014323109</v>
      </c>
      <c r="H32" s="31" t="inlineStr">
        <is>
          <t>22º</t>
        </is>
      </c>
      <c r="I32" s="32" t="n">
        <v>850000</v>
      </c>
      <c r="J32" s="33" t="n">
        <v>0.00201234677</v>
      </c>
    </row>
    <row r="33" ht="12.75" customHeight="1" s="8">
      <c r="A33" s="26" t="inlineStr">
        <is>
          <t>BANCO MUFG</t>
        </is>
      </c>
      <c r="B33" s="27" t="inlineStr">
        <is>
          <t>25º</t>
        </is>
      </c>
      <c r="C33" s="28" t="n">
        <v>180000</v>
      </c>
      <c r="D33" s="29" t="n">
        <v>0.00102259736</v>
      </c>
      <c r="E33" s="27" t="inlineStr">
        <is>
          <t>23º</t>
        </is>
      </c>
      <c r="F33" s="28" t="n">
        <v>180000</v>
      </c>
      <c r="G33" s="29" t="n">
        <v>0.00128907981</v>
      </c>
      <c r="H33" s="27" t="inlineStr">
        <is>
          <t>26º</t>
        </is>
      </c>
      <c r="I33" s="28" t="n">
        <v>680000</v>
      </c>
      <c r="J33" s="29" t="n">
        <v>0.00160987741</v>
      </c>
    </row>
    <row r="34" ht="12.75" customHeight="1" s="8">
      <c r="A34" s="30" t="inlineStr">
        <is>
          <t>ALFA</t>
        </is>
      </c>
      <c r="B34" s="31" t="inlineStr">
        <is>
          <t>26º</t>
        </is>
      </c>
      <c r="C34" s="32" t="n">
        <v>179180</v>
      </c>
      <c r="D34" s="33" t="n">
        <v>0.00101793886</v>
      </c>
      <c r="E34" s="31" t="inlineStr">
        <is>
          <t>26º</t>
        </is>
      </c>
      <c r="F34" s="32" t="n">
        <v>69785</v>
      </c>
      <c r="G34" s="33" t="n">
        <v>0.00049976908</v>
      </c>
      <c r="H34" s="31" t="inlineStr">
        <is>
          <t>17º</t>
        </is>
      </c>
      <c r="I34" s="32" t="n">
        <v>1909593</v>
      </c>
      <c r="J34" s="33" t="n">
        <v>0.004520898</v>
      </c>
    </row>
    <row r="35" ht="12.75" customHeight="1" s="8">
      <c r="A35" s="26" t="inlineStr">
        <is>
          <t>RABOBANK</t>
        </is>
      </c>
      <c r="B35" s="27" t="inlineStr">
        <is>
          <t>27º</t>
        </is>
      </c>
      <c r="C35" s="28" t="n">
        <v>130000</v>
      </c>
      <c r="D35" s="29" t="n">
        <v>0.00073854254</v>
      </c>
      <c r="E35" s="27" t="inlineStr">
        <is>
          <t>25º</t>
        </is>
      </c>
      <c r="F35" s="28" t="n">
        <v>130000</v>
      </c>
      <c r="G35" s="29" t="n">
        <v>0.00093100209</v>
      </c>
      <c r="H35" s="27" t="inlineStr">
        <is>
          <t>28º</t>
        </is>
      </c>
      <c r="I35" s="28" t="n">
        <v>511000</v>
      </c>
      <c r="J35" s="29" t="n">
        <v>0.00120977553</v>
      </c>
    </row>
    <row r="36" ht="12.75" customHeight="1" s="8">
      <c r="A36" s="30" t="inlineStr">
        <is>
          <t>RB CAPITAL DTVM</t>
        </is>
      </c>
      <c r="B36" s="31" t="inlineStr">
        <is>
          <t>28º</t>
        </is>
      </c>
      <c r="C36" s="32" t="n">
        <v>60000</v>
      </c>
      <c r="D36" s="33" t="n">
        <v>0.00034086579</v>
      </c>
      <c r="E36" s="31" t="inlineStr">
        <is>
          <t>27º</t>
        </is>
      </c>
      <c r="F36" s="32" t="n">
        <v>60000</v>
      </c>
      <c r="G36" s="33" t="n">
        <v>0.00042969327</v>
      </c>
      <c r="H36" s="31" t="inlineStr">
        <is>
          <t>32º</t>
        </is>
      </c>
      <c r="I36" s="32" t="n">
        <v>167533.355</v>
      </c>
      <c r="J36" s="33" t="n">
        <v>0.00039662965</v>
      </c>
    </row>
    <row r="37" ht="12.75" customHeight="1" s="8">
      <c r="A37" s="26" t="inlineStr">
        <is>
          <t>FATOR</t>
        </is>
      </c>
      <c r="B37" s="27" t="inlineStr">
        <is>
          <t>28º</t>
        </is>
      </c>
      <c r="C37" s="28" t="n">
        <v>60000</v>
      </c>
      <c r="D37" s="29" t="n">
        <v>0.00034086579</v>
      </c>
      <c r="E37" s="27" t="n">
        <v/>
      </c>
      <c r="F37" s="28" t="n">
        <v>0</v>
      </c>
      <c r="G37" s="29" t="n">
        <v/>
      </c>
      <c r="H37" s="27" t="inlineStr">
        <is>
          <t>33º</t>
        </is>
      </c>
      <c r="I37" s="28" t="n">
        <v>86394</v>
      </c>
      <c r="J37" s="29" t="n">
        <v>0.00020453493</v>
      </c>
    </row>
    <row r="38" ht="12.75" customHeight="1" s="8">
      <c r="A38" s="30" t="inlineStr">
        <is>
          <t>GENIAL CV</t>
        </is>
      </c>
      <c r="B38" s="31" t="inlineStr">
        <is>
          <t>30º</t>
        </is>
      </c>
      <c r="C38" s="32" t="n">
        <v>53931.55637</v>
      </c>
      <c r="D38" s="33" t="n">
        <v>0.00030639037</v>
      </c>
      <c r="E38" s="31" t="inlineStr">
        <is>
          <t>28º</t>
        </is>
      </c>
      <c r="F38" s="32" t="n">
        <v>53931.55637</v>
      </c>
      <c r="G38" s="33" t="n">
        <v>0.00038623378</v>
      </c>
      <c r="H38" s="31" t="inlineStr">
        <is>
          <t>31º</t>
        </is>
      </c>
      <c r="I38" s="32" t="n">
        <v>177838.55637</v>
      </c>
      <c r="J38" s="33" t="n">
        <v>0.00042102687</v>
      </c>
    </row>
    <row r="39" ht="12.75" customHeight="1" s="8">
      <c r="A39" s="26" t="inlineStr">
        <is>
          <t>ORIZ ASSESSORIA FINANCEIRA LTDA</t>
        </is>
      </c>
      <c r="B39" s="27" t="inlineStr">
        <is>
          <t>31º</t>
        </is>
      </c>
      <c r="C39" s="28" t="n">
        <v>33875</v>
      </c>
      <c r="D39" s="29" t="n">
        <v>0.00019244714</v>
      </c>
      <c r="E39" s="27" t="inlineStr">
        <is>
          <t>29º</t>
        </is>
      </c>
      <c r="F39" s="28" t="n">
        <v>33875</v>
      </c>
      <c r="G39" s="29" t="n">
        <v>0.00024259766</v>
      </c>
      <c r="H39" s="27" t="inlineStr">
        <is>
          <t>36º</t>
        </is>
      </c>
      <c r="I39" s="28" t="n">
        <v>33875</v>
      </c>
      <c r="J39" s="29" t="n">
        <v>8.019794e-05</v>
      </c>
    </row>
    <row r="40" ht="12.75" customHeight="1" s="8">
      <c r="A40" s="30" t="inlineStr">
        <is>
          <t>BAMBOO SEC</t>
        </is>
      </c>
      <c r="B40" s="31" t="inlineStr">
        <is>
          <t>32º</t>
        </is>
      </c>
      <c r="C40" s="32" t="n">
        <v>16000</v>
      </c>
      <c r="D40" s="33" t="n">
        <v>9.089754e-05</v>
      </c>
      <c r="E40" s="31" t="n">
        <v/>
      </c>
      <c r="F40" s="32" t="n">
        <v>0</v>
      </c>
      <c r="G40" s="33" t="n">
        <v/>
      </c>
      <c r="H40" s="31" t="inlineStr">
        <is>
          <t>37º</t>
        </is>
      </c>
      <c r="I40" s="32" t="n">
        <v>16000</v>
      </c>
      <c r="J40" s="33" t="n">
        <v>3.787947e-05</v>
      </c>
    </row>
    <row r="41" ht="12.75" customHeight="1" s="8">
      <c r="A41" s="26" t="inlineStr">
        <is>
          <t>MODAL</t>
        </is>
      </c>
      <c r="B41" s="27" t="n">
        <v/>
      </c>
      <c r="C41" s="28" t="n">
        <v>0</v>
      </c>
      <c r="D41" s="29" t="n">
        <v/>
      </c>
      <c r="E41" s="27" t="n">
        <v/>
      </c>
      <c r="F41" s="28" t="n">
        <v>0</v>
      </c>
      <c r="G41" s="29" t="n">
        <v/>
      </c>
      <c r="H41" s="27" t="inlineStr">
        <is>
          <t>18º</t>
        </is>
      </c>
      <c r="I41" s="28" t="n">
        <v>1362009</v>
      </c>
      <c r="J41" s="29" t="n">
        <v>0.00322451107</v>
      </c>
    </row>
    <row r="42" ht="12.75" customFormat="1" customHeight="1" s="21">
      <c r="A42" s="30" t="inlineStr">
        <is>
          <t>DEUTSCHE</t>
        </is>
      </c>
      <c r="B42" s="31" t="n">
        <v/>
      </c>
      <c r="C42" s="32" t="n">
        <v>0</v>
      </c>
      <c r="D42" s="33" t="n">
        <v/>
      </c>
      <c r="E42" s="31" t="n">
        <v/>
      </c>
      <c r="F42" s="32" t="n">
        <v>0</v>
      </c>
      <c r="G42" s="33" t="n">
        <v/>
      </c>
      <c r="H42" s="31" t="inlineStr">
        <is>
          <t>23º</t>
        </is>
      </c>
      <c r="I42" s="32" t="n">
        <v>812710</v>
      </c>
      <c r="J42" s="33" t="n">
        <v>0.00192406393</v>
      </c>
    </row>
    <row r="43" ht="12.75" customFormat="1" customHeight="1" s="21">
      <c r="A43" s="26" t="inlineStr">
        <is>
          <t>BANCO BMG</t>
        </is>
      </c>
      <c r="B43" s="27" t="n">
        <v/>
      </c>
      <c r="C43" s="28" t="n">
        <v>0</v>
      </c>
      <c r="D43" s="29" t="n">
        <v/>
      </c>
      <c r="E43" s="27" t="n">
        <v/>
      </c>
      <c r="F43" s="28" t="n">
        <v>0</v>
      </c>
      <c r="G43" s="29" t="n">
        <v/>
      </c>
      <c r="H43" s="27" t="inlineStr">
        <is>
          <t>30º</t>
        </is>
      </c>
      <c r="I43" s="28" t="n">
        <v>350641.50943</v>
      </c>
      <c r="J43" s="29" t="n">
        <v>0.00083013213</v>
      </c>
    </row>
    <row r="44" ht="12.75" customHeight="1" s="8">
      <c r="A44" s="30" t="inlineStr">
        <is>
          <t>BANCO MERCANTIL DE INVESTIMENTOS</t>
        </is>
      </c>
      <c r="B44" s="31" t="n">
        <v/>
      </c>
      <c r="C44" s="32" t="n">
        <v>0</v>
      </c>
      <c r="D44" s="33" t="n">
        <v/>
      </c>
      <c r="E44" s="31" t="n">
        <v/>
      </c>
      <c r="F44" s="32" t="n">
        <v>0</v>
      </c>
      <c r="G44" s="33" t="n">
        <v/>
      </c>
      <c r="H44" s="31" t="inlineStr">
        <is>
          <t>34º</t>
        </is>
      </c>
      <c r="I44" s="32" t="n">
        <v>66052.01942</v>
      </c>
      <c r="J44" s="33" t="n">
        <v>0.00015637596</v>
      </c>
    </row>
    <row r="45" ht="12.75" customHeight="1" s="8">
      <c r="A45" s="26" t="inlineStr">
        <is>
          <t>BANCO INDUSTRIAL DO BRASIL</t>
        </is>
      </c>
      <c r="B45" s="27" t="n">
        <v/>
      </c>
      <c r="C45" s="28" t="n">
        <v>0</v>
      </c>
      <c r="D45" s="29" t="n">
        <v/>
      </c>
      <c r="E45" s="27" t="n">
        <v/>
      </c>
      <c r="F45" s="28" t="n">
        <v>0</v>
      </c>
      <c r="G45" s="29" t="n">
        <v/>
      </c>
      <c r="H45" s="27" t="inlineStr">
        <is>
          <t>35º</t>
        </is>
      </c>
      <c r="I45" s="28" t="n">
        <v>45283.01886</v>
      </c>
      <c r="J45" s="29" t="n">
        <v>0.00010720604</v>
      </c>
    </row>
    <row r="46" ht="12.75" customHeight="1" s="8">
      <c r="A46" s="34" t="inlineStr">
        <is>
          <t>Total</t>
        </is>
      </c>
      <c r="B46" s="35" t="n"/>
      <c r="C46" s="36">
        <f>SUM(C9:C45)</f>
        <v/>
      </c>
      <c r="D46" s="37">
        <f>_xlfn.ROUND(SUM(D9:D45), 1)</f>
        <v/>
      </c>
      <c r="E46" s="35" t="n"/>
      <c r="F46" s="36">
        <f>SUM(F9:F45)</f>
        <v/>
      </c>
      <c r="G46" s="37">
        <f>_xlfn.ROUND(SUM(G9:G45), 1)</f>
        <v/>
      </c>
      <c r="H46" s="35" t="n"/>
      <c r="I46" s="36">
        <f>SUM(I9:I45)</f>
        <v/>
      </c>
      <c r="J46" s="37">
        <f>_xlfn.ROUND(SUM(J9:J45), 1)</f>
        <v/>
      </c>
    </row>
    <row r="47" ht="12.75" customHeight="1" s="8"/>
    <row r="48" ht="12.75" customHeight="1" s="8"/>
    <row r="49" ht="12.75" customHeight="1" s="8">
      <c r="A49" s="22" t="inlineStr">
        <is>
          <t>Tipo 1.1. Renda Fixa - Curto Prazo</t>
        </is>
      </c>
      <c r="J49" s="23" t="n"/>
    </row>
    <row r="50" ht="12.75" customHeight="1" s="8">
      <c r="A50" s="24" t="inlineStr">
        <is>
          <t>Coordenadores</t>
        </is>
      </c>
      <c r="B50" s="24" t="inlineStr">
        <is>
          <t>Acumulado 2024</t>
        </is>
      </c>
      <c r="C50" s="24" t="n"/>
      <c r="D50" s="24" t="n"/>
      <c r="E50" s="24" t="inlineStr">
        <is>
          <t>Últimos 3 meses</t>
        </is>
      </c>
      <c r="F50" s="24" t="n"/>
      <c r="G50" s="24" t="n"/>
      <c r="H50" s="24" t="inlineStr">
        <is>
          <t>Últimos 12 meses</t>
        </is>
      </c>
      <c r="I50" s="24" t="n"/>
      <c r="J50" s="25" t="n"/>
    </row>
    <row r="51" ht="12.75" customHeight="1" s="8">
      <c r="A51" s="24" t="n"/>
      <c r="B51" s="24" t="inlineStr">
        <is>
          <t>Ranking 2024</t>
        </is>
      </c>
      <c r="C51" s="24" t="inlineStr">
        <is>
          <t>Valor *</t>
        </is>
      </c>
      <c r="D51" s="24" t="inlineStr">
        <is>
          <t>Part.</t>
        </is>
      </c>
      <c r="E51" s="24" t="inlineStr">
        <is>
          <t>Ranking 3 meses</t>
        </is>
      </c>
      <c r="F51" s="24" t="inlineStr">
        <is>
          <t>Valor *</t>
        </is>
      </c>
      <c r="G51" s="24" t="inlineStr">
        <is>
          <t>Part.</t>
        </is>
      </c>
      <c r="H51" s="24" t="inlineStr">
        <is>
          <t>Ranking 12 meses</t>
        </is>
      </c>
      <c r="I51" s="24" t="inlineStr">
        <is>
          <t>Valor *</t>
        </is>
      </c>
      <c r="J51" s="25" t="inlineStr">
        <is>
          <t>Part.</t>
        </is>
      </c>
    </row>
    <row r="52" ht="12.75" customHeight="1" s="8">
      <c r="A52" s="26" t="inlineStr">
        <is>
          <t>ITAU BBA</t>
        </is>
      </c>
      <c r="B52" s="27" t="inlineStr">
        <is>
          <t>1º</t>
        </is>
      </c>
      <c r="C52" s="28" t="n">
        <v>594000</v>
      </c>
      <c r="D52" s="29" t="n">
        <v>0.50381679389</v>
      </c>
      <c r="E52" s="27" t="inlineStr">
        <is>
          <t>1º</t>
        </is>
      </c>
      <c r="F52" s="28" t="n">
        <v>594000</v>
      </c>
      <c r="G52" s="29" t="n">
        <v>0.5662535748300001</v>
      </c>
      <c r="H52" s="27" t="inlineStr">
        <is>
          <t>2º</t>
        </is>
      </c>
      <c r="I52" s="28" t="n">
        <v>2710782.208</v>
      </c>
      <c r="J52" s="29" t="n">
        <v>0.30050411877</v>
      </c>
    </row>
    <row r="53" ht="12.75" customHeight="1" s="8">
      <c r="A53" s="30" t="inlineStr">
        <is>
          <t>ABC BRASIL</t>
        </is>
      </c>
      <c r="B53" s="31" t="inlineStr">
        <is>
          <t>2º</t>
        </is>
      </c>
      <c r="C53" s="32" t="n">
        <v>305000</v>
      </c>
      <c r="D53" s="33" t="n">
        <v>0.25869380831</v>
      </c>
      <c r="E53" s="31" t="inlineStr">
        <is>
          <t>2º</t>
        </is>
      </c>
      <c r="F53" s="32" t="n">
        <v>305000</v>
      </c>
      <c r="G53" s="33" t="n">
        <v>0.29075309819</v>
      </c>
      <c r="H53" s="31" t="inlineStr">
        <is>
          <t>7º</t>
        </is>
      </c>
      <c r="I53" s="32" t="n">
        <v>305000</v>
      </c>
      <c r="J53" s="33" t="n">
        <v>0.03381081518</v>
      </c>
    </row>
    <row r="54" ht="12.75" customHeight="1" s="8">
      <c r="A54" s="26" t="inlineStr">
        <is>
          <t>UBS BB</t>
        </is>
      </c>
      <c r="B54" s="27" t="inlineStr">
        <is>
          <t>3º</t>
        </is>
      </c>
      <c r="C54" s="28" t="n">
        <v>150000</v>
      </c>
      <c r="D54" s="29" t="n">
        <v>0.1272264631</v>
      </c>
      <c r="E54" s="27" t="inlineStr">
        <is>
          <t>3º</t>
        </is>
      </c>
      <c r="F54" s="28" t="n">
        <v>150000</v>
      </c>
      <c r="G54" s="29" t="n">
        <v>0.14299332698</v>
      </c>
      <c r="H54" s="27" t="inlineStr">
        <is>
          <t>4º</t>
        </is>
      </c>
      <c r="I54" s="28" t="n">
        <v>571000</v>
      </c>
      <c r="J54" s="29" t="n">
        <v>0.06329828022</v>
      </c>
    </row>
    <row r="55" ht="12.75" customHeight="1" s="8">
      <c r="A55" s="30" t="inlineStr">
        <is>
          <t>SANTANDER</t>
        </is>
      </c>
      <c r="B55" s="31" t="inlineStr">
        <is>
          <t>4º</t>
        </is>
      </c>
      <c r="C55" s="32" t="n">
        <v>100000</v>
      </c>
      <c r="D55" s="33" t="n">
        <v>0.08481764207</v>
      </c>
      <c r="E55" s="31" t="n">
        <v/>
      </c>
      <c r="F55" s="32" t="n">
        <v>0</v>
      </c>
      <c r="G55" s="33" t="n">
        <v/>
      </c>
      <c r="H55" s="31" t="inlineStr">
        <is>
          <t>3º</t>
        </is>
      </c>
      <c r="I55" s="32" t="n">
        <v>600000</v>
      </c>
      <c r="J55" s="33" t="n">
        <v>0.06651307904000001</v>
      </c>
    </row>
    <row r="56" ht="12.75" customHeight="1" s="8">
      <c r="A56" s="26" t="inlineStr">
        <is>
          <t>DAYCOVAL</t>
        </is>
      </c>
      <c r="B56" s="27" t="inlineStr">
        <is>
          <t>5º</t>
        </is>
      </c>
      <c r="C56" s="28" t="n">
        <v>30000</v>
      </c>
      <c r="D56" s="29" t="n">
        <v>0.02544529262</v>
      </c>
      <c r="E56" s="27" t="n">
        <v/>
      </c>
      <c r="F56" s="28" t="n">
        <v>0</v>
      </c>
      <c r="G56" s="29" t="n">
        <v/>
      </c>
      <c r="H56" s="27" t="inlineStr">
        <is>
          <t>9º</t>
        </is>
      </c>
      <c r="I56" s="28" t="n">
        <v>30000</v>
      </c>
      <c r="J56" s="29" t="n">
        <v>0.00332565395</v>
      </c>
    </row>
    <row r="57" ht="12.75" customHeight="1" s="8">
      <c r="A57" s="30" t="inlineStr">
        <is>
          <t>BRADESCO BBI</t>
        </is>
      </c>
      <c r="B57" s="31" t="n">
        <v/>
      </c>
      <c r="C57" s="32" t="n">
        <v>0</v>
      </c>
      <c r="D57" s="33" t="n">
        <v/>
      </c>
      <c r="E57" s="31" t="n">
        <v/>
      </c>
      <c r="F57" s="32" t="n">
        <v>0</v>
      </c>
      <c r="G57" s="33" t="n">
        <v/>
      </c>
      <c r="H57" s="31" t="inlineStr">
        <is>
          <t>1º</t>
        </is>
      </c>
      <c r="I57" s="32" t="n">
        <v>3800000</v>
      </c>
      <c r="J57" s="33" t="n">
        <v>0.42124950058</v>
      </c>
    </row>
    <row r="58" ht="12.75" customHeight="1" s="8">
      <c r="A58" s="26" t="inlineStr">
        <is>
          <t>DEUTSCHE</t>
        </is>
      </c>
      <c r="B58" s="27" t="n">
        <v/>
      </c>
      <c r="C58" s="28" t="n">
        <v>0</v>
      </c>
      <c r="D58" s="29" t="n">
        <v/>
      </c>
      <c r="E58" s="27" t="n">
        <v/>
      </c>
      <c r="F58" s="28" t="n">
        <v>0</v>
      </c>
      <c r="G58" s="29" t="n">
        <v/>
      </c>
      <c r="H58" s="27" t="inlineStr">
        <is>
          <t>5º</t>
        </is>
      </c>
      <c r="I58" s="28" t="n">
        <v>485000</v>
      </c>
      <c r="J58" s="29" t="n">
        <v>0.05376473889</v>
      </c>
    </row>
    <row r="59" ht="12.75" customHeight="1" s="8">
      <c r="A59" s="30" t="inlineStr">
        <is>
          <t>VOTORANTIM</t>
        </is>
      </c>
      <c r="B59" s="31" t="n">
        <v/>
      </c>
      <c r="C59" s="32" t="n">
        <v>0</v>
      </c>
      <c r="D59" s="33" t="n">
        <v/>
      </c>
      <c r="E59" s="31" t="n">
        <v/>
      </c>
      <c r="F59" s="32" t="n">
        <v>0</v>
      </c>
      <c r="G59" s="33" t="n">
        <v/>
      </c>
      <c r="H59" s="31" t="inlineStr">
        <is>
          <t>6º</t>
        </is>
      </c>
      <c r="I59" s="32" t="n">
        <v>311400</v>
      </c>
      <c r="J59" s="33" t="n">
        <v>0.03452028802</v>
      </c>
    </row>
    <row r="60" ht="12.75" customHeight="1" s="8">
      <c r="A60" s="26" t="inlineStr">
        <is>
          <t>ALFA</t>
        </is>
      </c>
      <c r="B60" s="27" t="n">
        <v/>
      </c>
      <c r="C60" s="28" t="n">
        <v>0</v>
      </c>
      <c r="D60" s="29" t="n">
        <v/>
      </c>
      <c r="E60" s="27" t="n">
        <v/>
      </c>
      <c r="F60" s="28" t="n">
        <v>0</v>
      </c>
      <c r="G60" s="29" t="n">
        <v/>
      </c>
      <c r="H60" s="27" t="inlineStr">
        <is>
          <t>8º</t>
        </is>
      </c>
      <c r="I60" s="28" t="n">
        <v>207600</v>
      </c>
      <c r="J60" s="29" t="n">
        <v>0.02301352535</v>
      </c>
    </row>
    <row r="61" ht="12.75" customHeight="1" s="8">
      <c r="A61" s="34" t="inlineStr">
        <is>
          <t>Total</t>
        </is>
      </c>
      <c r="B61" s="35" t="n"/>
      <c r="C61" s="36">
        <f>SUM(C52:C60)</f>
        <v/>
      </c>
      <c r="D61" s="37">
        <f>_xlfn.ROUND(SUM(D52:D60), 1)</f>
        <v/>
      </c>
      <c r="E61" s="35" t="n"/>
      <c r="F61" s="36">
        <f>SUM(F52:F60)</f>
        <v/>
      </c>
      <c r="G61" s="37">
        <f>_xlfn.ROUND(SUM(G52:G60), 1)</f>
        <v/>
      </c>
      <c r="H61" s="35" t="n"/>
      <c r="I61" s="36">
        <f>SUM(I52:I60)</f>
        <v/>
      </c>
      <c r="J61" s="37">
        <f>_xlfn.ROUND(SUM(J52:J60), 1)</f>
        <v/>
      </c>
    </row>
    <row r="62" ht="12.75" customHeight="1" s="8"/>
    <row r="63" ht="12.75" customHeight="1" s="8"/>
    <row r="64" ht="12.75" customHeight="1" s="8">
      <c r="A64" s="22" t="inlineStr">
        <is>
          <t>Tipo 1.2. Renda Fixa - Longo Prazo</t>
        </is>
      </c>
      <c r="J64" s="23" t="n"/>
    </row>
    <row r="65" ht="12.75" customHeight="1" s="8">
      <c r="A65" s="24" t="inlineStr">
        <is>
          <t>Coordenadores</t>
        </is>
      </c>
      <c r="B65" s="24" t="inlineStr">
        <is>
          <t>Acumulado 2024</t>
        </is>
      </c>
      <c r="C65" s="24" t="n"/>
      <c r="D65" s="24" t="n"/>
      <c r="E65" s="24" t="inlineStr">
        <is>
          <t>Últimos 3 meses</t>
        </is>
      </c>
      <c r="F65" s="24" t="n"/>
      <c r="G65" s="24" t="n"/>
      <c r="H65" s="24" t="inlineStr">
        <is>
          <t>Últimos 12 meses</t>
        </is>
      </c>
      <c r="I65" s="24" t="n"/>
      <c r="J65" s="25" t="n"/>
    </row>
    <row r="66" ht="12.75" customHeight="1" s="8">
      <c r="A66" s="24" t="n"/>
      <c r="B66" s="24" t="inlineStr">
        <is>
          <t>Ranking 2024</t>
        </is>
      </c>
      <c r="C66" s="24" t="inlineStr">
        <is>
          <t>Valor *</t>
        </is>
      </c>
      <c r="D66" s="24" t="inlineStr">
        <is>
          <t>Part.</t>
        </is>
      </c>
      <c r="E66" s="24" t="inlineStr">
        <is>
          <t>Ranking 3 meses</t>
        </is>
      </c>
      <c r="F66" s="24" t="inlineStr">
        <is>
          <t>Valor *</t>
        </is>
      </c>
      <c r="G66" s="24" t="inlineStr">
        <is>
          <t>Part.</t>
        </is>
      </c>
      <c r="H66" s="24" t="inlineStr">
        <is>
          <t>Ranking 12 meses</t>
        </is>
      </c>
      <c r="I66" s="24" t="inlineStr">
        <is>
          <t>Valor *</t>
        </is>
      </c>
      <c r="J66" s="25" t="inlineStr">
        <is>
          <t>Part.</t>
        </is>
      </c>
    </row>
    <row r="67" ht="12.75" customHeight="1" s="8">
      <c r="A67" s="26" t="inlineStr">
        <is>
          <t>ITAU BBA</t>
        </is>
      </c>
      <c r="B67" s="27" t="inlineStr">
        <is>
          <t>1º</t>
        </is>
      </c>
      <c r="C67" s="28" t="n">
        <v>40797614.9599</v>
      </c>
      <c r="D67" s="29" t="n">
        <v>0.30127292565</v>
      </c>
      <c r="E67" s="27" t="inlineStr">
        <is>
          <t>1º</t>
        </is>
      </c>
      <c r="F67" s="28" t="n">
        <v>27935817.95991</v>
      </c>
      <c r="G67" s="29" t="n">
        <v>0.25592283429</v>
      </c>
      <c r="H67" s="27" t="inlineStr">
        <is>
          <t>1º</t>
        </is>
      </c>
      <c r="I67" s="28" t="n">
        <v>81438444.21433</v>
      </c>
      <c r="J67" s="29" t="n">
        <v>0.25352012272</v>
      </c>
    </row>
    <row r="68" ht="12.75" customHeight="1" s="8">
      <c r="A68" s="30" t="inlineStr">
        <is>
          <t>BRADESCO BBI</t>
        </is>
      </c>
      <c r="B68" s="31" t="inlineStr">
        <is>
          <t>2º</t>
        </is>
      </c>
      <c r="C68" s="32" t="n">
        <v>22757493.66742</v>
      </c>
      <c r="D68" s="33" t="n">
        <v>0.16805435083</v>
      </c>
      <c r="E68" s="31" t="inlineStr">
        <is>
          <t>2º</t>
        </is>
      </c>
      <c r="F68" s="32" t="n">
        <v>19887493.66742</v>
      </c>
      <c r="G68" s="33" t="n">
        <v>0.18219132705</v>
      </c>
      <c r="H68" s="31" t="inlineStr">
        <is>
          <t>2º</t>
        </is>
      </c>
      <c r="I68" s="32" t="n">
        <v>50810131.77511001</v>
      </c>
      <c r="J68" s="33" t="n">
        <v>0.15817334144</v>
      </c>
    </row>
    <row r="69" ht="12.75" customHeight="1" s="8">
      <c r="A69" s="26" t="inlineStr">
        <is>
          <t>SANTANDER</t>
        </is>
      </c>
      <c r="B69" s="27" t="inlineStr">
        <is>
          <t>3º</t>
        </is>
      </c>
      <c r="C69" s="28" t="n">
        <v>16581798.41655</v>
      </c>
      <c r="D69" s="29" t="n">
        <v>0.12244948452</v>
      </c>
      <c r="E69" s="27" t="inlineStr">
        <is>
          <t>3º</t>
        </is>
      </c>
      <c r="F69" s="28" t="n">
        <v>14401768.41655</v>
      </c>
      <c r="G69" s="29" t="n">
        <v>0.13193604702</v>
      </c>
      <c r="H69" s="27" t="inlineStr">
        <is>
          <t>3º</t>
        </is>
      </c>
      <c r="I69" s="28" t="n">
        <v>43751106.43681</v>
      </c>
      <c r="J69" s="29" t="n">
        <v>0.13619840089</v>
      </c>
    </row>
    <row r="70" ht="12.75" customHeight="1" s="8">
      <c r="A70" s="30" t="inlineStr">
        <is>
          <t>UBS BB</t>
        </is>
      </c>
      <c r="B70" s="31" t="inlineStr">
        <is>
          <t>4º</t>
        </is>
      </c>
      <c r="C70" s="32" t="n">
        <v>13673591.22387</v>
      </c>
      <c r="D70" s="33" t="n">
        <v>0.10097361907</v>
      </c>
      <c r="E70" s="31" t="inlineStr">
        <is>
          <t>4º</t>
        </is>
      </c>
      <c r="F70" s="32" t="n">
        <v>13162597.22387</v>
      </c>
      <c r="G70" s="33" t="n">
        <v>0.12058387526</v>
      </c>
      <c r="H70" s="31" t="inlineStr">
        <is>
          <t>4º</t>
        </is>
      </c>
      <c r="I70" s="32" t="n">
        <v>39363121.19022</v>
      </c>
      <c r="J70" s="33" t="n">
        <v>0.12253848181</v>
      </c>
    </row>
    <row r="71" ht="12.75" customHeight="1" s="8">
      <c r="A71" s="26" t="inlineStr">
        <is>
          <t>BTG PACTUAL</t>
        </is>
      </c>
      <c r="B71" s="27" t="inlineStr">
        <is>
          <t>5º</t>
        </is>
      </c>
      <c r="C71" s="28" t="n">
        <v>13279338.76668</v>
      </c>
      <c r="D71" s="29" t="n">
        <v>0.09806223341</v>
      </c>
      <c r="E71" s="27" t="inlineStr">
        <is>
          <t>5º</t>
        </is>
      </c>
      <c r="F71" s="28" t="n">
        <v>9858950.76668</v>
      </c>
      <c r="G71" s="29" t="n">
        <v>0.09031883824</v>
      </c>
      <c r="H71" s="27" t="inlineStr">
        <is>
          <t>5º</t>
        </is>
      </c>
      <c r="I71" s="28" t="n">
        <v>32182333.12702001</v>
      </c>
      <c r="J71" s="29" t="n">
        <v>0.10018449054</v>
      </c>
    </row>
    <row r="72" ht="12.75" customHeight="1" s="8">
      <c r="A72" s="30" t="inlineStr">
        <is>
          <t>XP INVESTIMENTOS</t>
        </is>
      </c>
      <c r="B72" s="31" t="inlineStr">
        <is>
          <t>6º</t>
        </is>
      </c>
      <c r="C72" s="32" t="n">
        <v>9046070.394100001</v>
      </c>
      <c r="D72" s="33" t="n">
        <v>0.06680135826</v>
      </c>
      <c r="E72" s="31" t="inlineStr">
        <is>
          <t>6º</t>
        </is>
      </c>
      <c r="F72" s="32" t="n">
        <v>7852859.394110001</v>
      </c>
      <c r="G72" s="33" t="n">
        <v>0.07194083368</v>
      </c>
      <c r="H72" s="31" t="inlineStr">
        <is>
          <t>6º</t>
        </is>
      </c>
      <c r="I72" s="32" t="n">
        <v>19672497.14406</v>
      </c>
      <c r="J72" s="33" t="n">
        <v>0.06124102613</v>
      </c>
    </row>
    <row r="73" ht="12.75" customHeight="1" s="8">
      <c r="A73" s="26" t="inlineStr">
        <is>
          <t>SAFRA</t>
        </is>
      </c>
      <c r="B73" s="27" t="inlineStr">
        <is>
          <t>7º</t>
        </is>
      </c>
      <c r="C73" s="28" t="n">
        <v>5126730.962090001</v>
      </c>
      <c r="D73" s="29" t="n">
        <v>0.03785871398</v>
      </c>
      <c r="E73" s="27" t="inlineStr">
        <is>
          <t>7º</t>
        </is>
      </c>
      <c r="F73" s="28" t="n">
        <v>4296560.962110001</v>
      </c>
      <c r="G73" s="29" t="n">
        <v>0.03936122653</v>
      </c>
      <c r="H73" s="27" t="inlineStr">
        <is>
          <t>8º</t>
        </is>
      </c>
      <c r="I73" s="28" t="n">
        <v>8518741.6173</v>
      </c>
      <c r="J73" s="29" t="n">
        <v>0.02651907758</v>
      </c>
    </row>
    <row r="74" ht="12.75" customHeight="1" s="8">
      <c r="A74" s="30" t="inlineStr">
        <is>
          <t>CEF</t>
        </is>
      </c>
      <c r="B74" s="31" t="inlineStr">
        <is>
          <t>8º</t>
        </is>
      </c>
      <c r="C74" s="32" t="n">
        <v>4103411.69242</v>
      </c>
      <c r="D74" s="33" t="n">
        <v>0.03030193914</v>
      </c>
      <c r="E74" s="31" t="inlineStr">
        <is>
          <t>8º</t>
        </is>
      </c>
      <c r="F74" s="32" t="n">
        <v>3478411.69242</v>
      </c>
      <c r="G74" s="33" t="n">
        <v>0.0318660789</v>
      </c>
      <c r="H74" s="31" t="inlineStr">
        <is>
          <t>10º</t>
        </is>
      </c>
      <c r="I74" s="32" t="n">
        <v>6166646.98653</v>
      </c>
      <c r="J74" s="33" t="n">
        <v>0.01919694213</v>
      </c>
    </row>
    <row r="75" ht="12.75" customHeight="1" s="8">
      <c r="A75" s="26" t="inlineStr">
        <is>
          <t>VOTORANTIM</t>
        </is>
      </c>
      <c r="B75" s="27" t="inlineStr">
        <is>
          <t>9º</t>
        </is>
      </c>
      <c r="C75" s="28" t="n">
        <v>3138974.52454</v>
      </c>
      <c r="D75" s="29" t="n">
        <v>0.02317998342</v>
      </c>
      <c r="E75" s="27" t="inlineStr">
        <is>
          <t>9º</t>
        </is>
      </c>
      <c r="F75" s="28" t="n">
        <v>2838974.52454</v>
      </c>
      <c r="G75" s="29" t="n">
        <v>0.02600813078</v>
      </c>
      <c r="H75" s="27" t="inlineStr">
        <is>
          <t>9º</t>
        </is>
      </c>
      <c r="I75" s="28" t="n">
        <v>6926271.19119</v>
      </c>
      <c r="J75" s="29" t="n">
        <v>0.02156167323</v>
      </c>
    </row>
    <row r="76" ht="12.75" customHeight="1" s="8">
      <c r="A76" s="30" t="inlineStr">
        <is>
          <t>BNDES</t>
        </is>
      </c>
      <c r="B76" s="31" t="inlineStr">
        <is>
          <t>10º</t>
        </is>
      </c>
      <c r="C76" s="32" t="n">
        <v>1325000</v>
      </c>
      <c r="D76" s="33" t="n">
        <v>0.009784557920000001</v>
      </c>
      <c r="E76" s="31" t="inlineStr">
        <is>
          <t>11º</t>
        </is>
      </c>
      <c r="F76" s="32" t="n">
        <v>1025000</v>
      </c>
      <c r="G76" s="33" t="n">
        <v>0.00939012795</v>
      </c>
      <c r="H76" s="31" t="inlineStr">
        <is>
          <t>7º</t>
        </is>
      </c>
      <c r="I76" s="32" t="n">
        <v>14354362</v>
      </c>
      <c r="J76" s="33" t="n">
        <v>0.04468552477</v>
      </c>
    </row>
    <row r="77" ht="12.75" customHeight="1" s="8">
      <c r="A77" s="26" t="inlineStr">
        <is>
          <t>ABC BRASIL</t>
        </is>
      </c>
      <c r="B77" s="27" t="inlineStr">
        <is>
          <t>11º</t>
        </is>
      </c>
      <c r="C77" s="28" t="n">
        <v>1245666.3907</v>
      </c>
      <c r="D77" s="29" t="n">
        <v>0.009198713169999999</v>
      </c>
      <c r="E77" s="27" t="inlineStr">
        <is>
          <t>10º</t>
        </is>
      </c>
      <c r="F77" s="28" t="n">
        <v>1045666.3907</v>
      </c>
      <c r="G77" s="29" t="n">
        <v>0.00957945484</v>
      </c>
      <c r="H77" s="27" t="inlineStr">
        <is>
          <t>11º</t>
        </is>
      </c>
      <c r="I77" s="28" t="n">
        <v>3499462.39069</v>
      </c>
      <c r="J77" s="29" t="n">
        <v>0.01089392293</v>
      </c>
    </row>
    <row r="78" ht="12.75" customHeight="1" s="8">
      <c r="A78" s="30" t="inlineStr">
        <is>
          <t>BNP PARIBAS</t>
        </is>
      </c>
      <c r="B78" s="31" t="inlineStr">
        <is>
          <t>12º</t>
        </is>
      </c>
      <c r="C78" s="32" t="n">
        <v>876130</v>
      </c>
      <c r="D78" s="33" t="n">
        <v>0.00646984508</v>
      </c>
      <c r="E78" s="31" t="inlineStr">
        <is>
          <t>12º</t>
        </is>
      </c>
      <c r="F78" s="32" t="n">
        <v>876130</v>
      </c>
      <c r="G78" s="33" t="n">
        <v>0.00802631493</v>
      </c>
      <c r="H78" s="31" t="inlineStr">
        <is>
          <t>13º</t>
        </is>
      </c>
      <c r="I78" s="32" t="n">
        <v>2153630</v>
      </c>
      <c r="J78" s="33" t="n">
        <v>0.00670430958</v>
      </c>
    </row>
    <row r="79" ht="12.75" customHeight="1" s="8">
      <c r="A79" s="26" t="inlineStr">
        <is>
          <t>CITIGROUP</t>
        </is>
      </c>
      <c r="B79" s="27" t="inlineStr">
        <is>
          <t>13º</t>
        </is>
      </c>
      <c r="C79" s="28" t="n">
        <v>735000</v>
      </c>
      <c r="D79" s="29" t="n">
        <v>0.00542766043</v>
      </c>
      <c r="E79" s="27" t="inlineStr">
        <is>
          <t>13º</t>
        </is>
      </c>
      <c r="F79" s="28" t="n">
        <v>735000</v>
      </c>
      <c r="G79" s="29" t="n">
        <v>0.00673340883</v>
      </c>
      <c r="H79" s="27" t="inlineStr">
        <is>
          <t>12º</t>
        </is>
      </c>
      <c r="I79" s="28" t="n">
        <v>3073428.29884</v>
      </c>
      <c r="J79" s="29" t="n">
        <v>0.009567667050000001</v>
      </c>
    </row>
    <row r="80" ht="12.75" customHeight="1" s="8">
      <c r="A80" s="30" t="inlineStr">
        <is>
          <t>DAYCOVAL</t>
        </is>
      </c>
      <c r="B80" s="31" t="inlineStr">
        <is>
          <t>14º</t>
        </is>
      </c>
      <c r="C80" s="32" t="n">
        <v>666965.99999</v>
      </c>
      <c r="D80" s="33" t="n">
        <v>0.00492525846</v>
      </c>
      <c r="E80" s="31" t="inlineStr">
        <is>
          <t>14º</t>
        </is>
      </c>
      <c r="F80" s="32" t="n">
        <v>514285.99999</v>
      </c>
      <c r="G80" s="33" t="n">
        <v>0.0047114257</v>
      </c>
      <c r="H80" s="31" t="inlineStr">
        <is>
          <t>16º</t>
        </is>
      </c>
      <c r="I80" s="32" t="n">
        <v>866965.99999</v>
      </c>
      <c r="J80" s="33" t="n">
        <v>0.00269888907</v>
      </c>
    </row>
    <row r="81" ht="12.75" customHeight="1" s="8">
      <c r="A81" s="26" t="inlineStr">
        <is>
          <t>BOCOM BBM</t>
        </is>
      </c>
      <c r="B81" s="27" t="inlineStr">
        <is>
          <t>15º</t>
        </is>
      </c>
      <c r="C81" s="28" t="n">
        <v>520000</v>
      </c>
      <c r="D81" s="29" t="n">
        <v>0.00383997745</v>
      </c>
      <c r="E81" s="27" t="inlineStr">
        <is>
          <t>16º</t>
        </is>
      </c>
      <c r="F81" s="28" t="n">
        <v>220000</v>
      </c>
      <c r="G81" s="29" t="n">
        <v>0.0020154421</v>
      </c>
      <c r="H81" s="27" t="inlineStr">
        <is>
          <t>17º</t>
        </is>
      </c>
      <c r="I81" s="28" t="n">
        <v>836666.66666</v>
      </c>
      <c r="J81" s="29" t="n">
        <v>0.00260456641</v>
      </c>
    </row>
    <row r="82" ht="12.75" customHeight="1" s="8">
      <c r="A82" s="30" t="inlineStr">
        <is>
          <t>BOFA MERRILL LYNCH</t>
        </is>
      </c>
      <c r="B82" s="31" t="inlineStr">
        <is>
          <t>16º</t>
        </is>
      </c>
      <c r="C82" s="32" t="n">
        <v>499999.99999</v>
      </c>
      <c r="D82" s="33" t="n">
        <v>0.00369228601</v>
      </c>
      <c r="E82" s="31" t="n">
        <v/>
      </c>
      <c r="F82" s="32" t="n">
        <v>0</v>
      </c>
      <c r="G82" s="33" t="n">
        <v/>
      </c>
      <c r="H82" s="31" t="inlineStr">
        <is>
          <t>23º</t>
        </is>
      </c>
      <c r="I82" s="32" t="n">
        <v>499999.99999</v>
      </c>
      <c r="J82" s="33" t="n">
        <v>0.00155651379</v>
      </c>
    </row>
    <row r="83" ht="12.75" customHeight="1" s="8">
      <c r="A83" s="26" t="inlineStr">
        <is>
          <t>JP MORGAN</t>
        </is>
      </c>
      <c r="B83" s="27" t="inlineStr">
        <is>
          <t>17º</t>
        </is>
      </c>
      <c r="C83" s="28" t="n">
        <v>300000.00018</v>
      </c>
      <c r="D83" s="29" t="n">
        <v>0.00221537161</v>
      </c>
      <c r="E83" s="27" t="inlineStr">
        <is>
          <t>15º</t>
        </is>
      </c>
      <c r="F83" s="28" t="n">
        <v>300000.00018</v>
      </c>
      <c r="G83" s="29" t="n">
        <v>0.00274833013</v>
      </c>
      <c r="H83" s="27" t="inlineStr">
        <is>
          <t>19º</t>
        </is>
      </c>
      <c r="I83" s="28" t="n">
        <v>700687.0001800001</v>
      </c>
      <c r="J83" s="29" t="n">
        <v>0.00218125795</v>
      </c>
    </row>
    <row r="84" ht="12.75" customFormat="1" customHeight="1" s="21">
      <c r="A84" s="30" t="inlineStr">
        <is>
          <t>INTER</t>
        </is>
      </c>
      <c r="B84" s="31" t="inlineStr">
        <is>
          <t>18º</t>
        </is>
      </c>
      <c r="C84" s="32" t="n">
        <v>210000</v>
      </c>
      <c r="D84" s="33" t="n">
        <v>0.00155076012</v>
      </c>
      <c r="E84" s="31" t="inlineStr">
        <is>
          <t>17º</t>
        </is>
      </c>
      <c r="F84" s="32" t="n">
        <v>210000</v>
      </c>
      <c r="G84" s="33" t="n">
        <v>0.00192383109</v>
      </c>
      <c r="H84" s="31" t="inlineStr">
        <is>
          <t>18º</t>
        </is>
      </c>
      <c r="I84" s="32" t="n">
        <v>730000</v>
      </c>
      <c r="J84" s="33" t="n">
        <v>0.00227251013</v>
      </c>
    </row>
    <row r="85" ht="12.75" customFormat="1" customHeight="1" s="21">
      <c r="A85" s="26" t="inlineStr">
        <is>
          <t>CREDIT AGRICOLE</t>
        </is>
      </c>
      <c r="B85" s="27" t="inlineStr">
        <is>
          <t>19º</t>
        </is>
      </c>
      <c r="C85" s="28" t="n">
        <v>200000</v>
      </c>
      <c r="D85" s="29" t="n">
        <v>0.0014769144</v>
      </c>
      <c r="E85" s="27" t="inlineStr">
        <is>
          <t>18º</t>
        </is>
      </c>
      <c r="F85" s="28" t="n">
        <v>200000</v>
      </c>
      <c r="G85" s="29" t="n">
        <v>0.00183222009</v>
      </c>
      <c r="H85" s="27" t="inlineStr">
        <is>
          <t>22º</t>
        </is>
      </c>
      <c r="I85" s="28" t="n">
        <v>500000</v>
      </c>
      <c r="J85" s="29" t="n">
        <v>0.00155651379</v>
      </c>
    </row>
    <row r="86" ht="12.75" customFormat="1" customHeight="1" s="21">
      <c r="A86" s="30" t="inlineStr">
        <is>
          <t>BANCO MUFG</t>
        </is>
      </c>
      <c r="B86" s="31" t="inlineStr">
        <is>
          <t>20º</t>
        </is>
      </c>
      <c r="C86" s="32" t="n">
        <v>180000</v>
      </c>
      <c r="D86" s="33" t="n">
        <v>0.00132922296</v>
      </c>
      <c r="E86" s="31" t="inlineStr">
        <is>
          <t>19º</t>
        </is>
      </c>
      <c r="F86" s="32" t="n">
        <v>180000</v>
      </c>
      <c r="G86" s="33" t="n">
        <v>0.00164899808</v>
      </c>
      <c r="H86" s="31" t="inlineStr">
        <is>
          <t>20º</t>
        </is>
      </c>
      <c r="I86" s="32" t="n">
        <v>680000</v>
      </c>
      <c r="J86" s="33" t="n">
        <v>0.00211685875</v>
      </c>
    </row>
    <row r="87" ht="12.75" customFormat="1" customHeight="1" s="21">
      <c r="A87" s="26" t="inlineStr">
        <is>
          <t>ALFA</t>
        </is>
      </c>
      <c r="B87" s="27" t="inlineStr">
        <is>
          <t>21º</t>
        </is>
      </c>
      <c r="C87" s="28" t="n">
        <v>50000</v>
      </c>
      <c r="D87" s="29" t="n">
        <v>0.0003692286</v>
      </c>
      <c r="E87" s="27" t="inlineStr">
        <is>
          <t>20º</t>
        </is>
      </c>
      <c r="F87" s="28" t="n">
        <v>50000</v>
      </c>
      <c r="G87" s="29" t="n">
        <v>0.00045805502</v>
      </c>
      <c r="H87" s="27" t="inlineStr">
        <is>
          <t>21º</t>
        </is>
      </c>
      <c r="I87" s="28" t="n">
        <v>524700</v>
      </c>
      <c r="J87" s="29" t="n">
        <v>0.00163340557</v>
      </c>
    </row>
    <row r="88" ht="12.75" customFormat="1" customHeight="1" s="21">
      <c r="A88" s="30" t="inlineStr">
        <is>
          <t>ORIZ ASSESSORIA FINANCEIRA LTDA</t>
        </is>
      </c>
      <c r="B88" s="31" t="inlineStr">
        <is>
          <t>22º</t>
        </is>
      </c>
      <c r="C88" s="32" t="n">
        <v>33875</v>
      </c>
      <c r="D88" s="33" t="n">
        <v>0.00025015238</v>
      </c>
      <c r="E88" s="31" t="inlineStr">
        <is>
          <t>21º</t>
        </is>
      </c>
      <c r="F88" s="32" t="n">
        <v>33875</v>
      </c>
      <c r="G88" s="33" t="n">
        <v>0.00031033228</v>
      </c>
      <c r="H88" s="31" t="inlineStr">
        <is>
          <t>30º</t>
        </is>
      </c>
      <c r="I88" s="32" t="n">
        <v>33875</v>
      </c>
      <c r="J88" s="33" t="n">
        <v>0.00010545381</v>
      </c>
    </row>
    <row r="89" ht="12.75" customFormat="1" customHeight="1" s="21">
      <c r="A89" s="26" t="inlineStr">
        <is>
          <t>GUIDE INVESTIMENTOS</t>
        </is>
      </c>
      <c r="B89" s="27" t="inlineStr">
        <is>
          <t>23º</t>
        </is>
      </c>
      <c r="C89" s="28" t="n">
        <v>28800</v>
      </c>
      <c r="D89" s="29" t="n">
        <v>0.00021267567</v>
      </c>
      <c r="E89" s="27" t="inlineStr">
        <is>
          <t>22º</t>
        </is>
      </c>
      <c r="F89" s="28" t="n">
        <v>28800</v>
      </c>
      <c r="G89" s="29" t="n">
        <v>0.00026383969</v>
      </c>
      <c r="H89" s="27" t="inlineStr">
        <is>
          <t>14º</t>
        </is>
      </c>
      <c r="I89" s="28" t="n">
        <v>1785586</v>
      </c>
      <c r="J89" s="29" t="n">
        <v>0.00555857846</v>
      </c>
    </row>
    <row r="90" ht="12.75" customFormat="1" customHeight="1" s="21">
      <c r="A90" s="30" t="inlineStr">
        <is>
          <t>BANCO BS2</t>
        </is>
      </c>
      <c r="B90" s="31" t="inlineStr">
        <is>
          <t>24º</t>
        </is>
      </c>
      <c r="C90" s="32" t="n">
        <v>25000</v>
      </c>
      <c r="D90" s="33" t="n">
        <v>0.0001846143</v>
      </c>
      <c r="E90" s="31" t="inlineStr">
        <is>
          <t>23º</t>
        </is>
      </c>
      <c r="F90" s="32" t="n">
        <v>25000</v>
      </c>
      <c r="G90" s="33" t="n">
        <v>0.00022902751</v>
      </c>
      <c r="H90" s="31" t="inlineStr">
        <is>
          <t>27º</t>
        </is>
      </c>
      <c r="I90" s="32" t="n">
        <v>125000</v>
      </c>
      <c r="J90" s="33" t="n">
        <v>0.00038912845</v>
      </c>
    </row>
    <row r="91" ht="12.75" customHeight="1" s="8">
      <c r="A91" s="26" t="inlineStr">
        <is>
          <t>BAMBOO SEC</t>
        </is>
      </c>
      <c r="B91" s="27" t="inlineStr">
        <is>
          <t>25º</t>
        </is>
      </c>
      <c r="C91" s="28" t="n">
        <v>16000</v>
      </c>
      <c r="D91" s="29" t="n">
        <v>0.00011815315</v>
      </c>
      <c r="E91" s="27" t="n">
        <v/>
      </c>
      <c r="F91" s="28" t="n">
        <v>0</v>
      </c>
      <c r="G91" s="29" t="n">
        <v/>
      </c>
      <c r="H91" s="27" t="inlineStr">
        <is>
          <t>31º</t>
        </is>
      </c>
      <c r="I91" s="28" t="n">
        <v>16000</v>
      </c>
      <c r="J91" s="29" t="n">
        <v>4.980844e-05</v>
      </c>
    </row>
    <row r="92" ht="12.75" customHeight="1" s="8">
      <c r="A92" s="30" t="inlineStr">
        <is>
          <t>MODAL</t>
        </is>
      </c>
      <c r="B92" s="31" t="n">
        <v/>
      </c>
      <c r="C92" s="32" t="n">
        <v>0</v>
      </c>
      <c r="D92" s="33" t="n">
        <v/>
      </c>
      <c r="E92" s="31" t="n">
        <v/>
      </c>
      <c r="F92" s="32" t="n">
        <v>0</v>
      </c>
      <c r="G92" s="33" t="n">
        <v/>
      </c>
      <c r="H92" s="31" t="inlineStr">
        <is>
          <t>15º</t>
        </is>
      </c>
      <c r="I92" s="32" t="n">
        <v>1023009</v>
      </c>
      <c r="J92" s="33" t="n">
        <v>0.00318465523</v>
      </c>
    </row>
    <row r="93" ht="12.75" customHeight="1" s="8">
      <c r="A93" s="26" t="inlineStr">
        <is>
          <t>BANCO BMG</t>
        </is>
      </c>
      <c r="B93" s="27" t="n">
        <v/>
      </c>
      <c r="C93" s="28" t="n">
        <v>0</v>
      </c>
      <c r="D93" s="29" t="n">
        <v/>
      </c>
      <c r="E93" s="27" t="n">
        <v/>
      </c>
      <c r="F93" s="28" t="n">
        <v>0</v>
      </c>
      <c r="G93" s="29" t="n">
        <v/>
      </c>
      <c r="H93" s="27" t="inlineStr">
        <is>
          <t>24º</t>
        </is>
      </c>
      <c r="I93" s="28" t="n">
        <v>328000</v>
      </c>
      <c r="J93" s="29" t="n">
        <v>0.00102107305</v>
      </c>
    </row>
    <row r="94" ht="12.75" customHeight="1" s="8">
      <c r="A94" s="30" t="inlineStr">
        <is>
          <t>DEUTSCHE</t>
        </is>
      </c>
      <c r="B94" s="31" t="n">
        <v/>
      </c>
      <c r="C94" s="32" t="n">
        <v>0</v>
      </c>
      <c r="D94" s="33" t="n">
        <v/>
      </c>
      <c r="E94" s="31" t="n">
        <v/>
      </c>
      <c r="F94" s="32" t="n">
        <v>0</v>
      </c>
      <c r="G94" s="33" t="n">
        <v/>
      </c>
      <c r="H94" s="31" t="inlineStr">
        <is>
          <t>25º</t>
        </is>
      </c>
      <c r="I94" s="32" t="n">
        <v>327710</v>
      </c>
      <c r="J94" s="33" t="n">
        <v>0.00102017027</v>
      </c>
    </row>
    <row r="95" ht="12.75" customHeight="1" s="8">
      <c r="A95" s="26" t="inlineStr">
        <is>
          <t>RABOBANK</t>
        </is>
      </c>
      <c r="B95" s="27" t="n">
        <v/>
      </c>
      <c r="C95" s="28" t="n">
        <v>0</v>
      </c>
      <c r="D95" s="29" t="n">
        <v/>
      </c>
      <c r="E95" s="27" t="n">
        <v/>
      </c>
      <c r="F95" s="28" t="n">
        <v>0</v>
      </c>
      <c r="G95" s="29" t="n">
        <v/>
      </c>
      <c r="H95" s="27" t="inlineStr">
        <is>
          <t>26º</t>
        </is>
      </c>
      <c r="I95" s="28" t="n">
        <v>165000</v>
      </c>
      <c r="J95" s="29" t="n">
        <v>0.00051364955</v>
      </c>
    </row>
    <row r="96" ht="12.75" customHeight="1" s="8">
      <c r="A96" s="30" t="inlineStr">
        <is>
          <t>BB-BI</t>
        </is>
      </c>
      <c r="B96" s="31" t="n">
        <v/>
      </c>
      <c r="C96" s="32" t="n">
        <v>0</v>
      </c>
      <c r="D96" s="33" t="n">
        <v/>
      </c>
      <c r="E96" s="31" t="n">
        <v/>
      </c>
      <c r="F96" s="32" t="n">
        <v>0</v>
      </c>
      <c r="G96" s="33" t="n">
        <v/>
      </c>
      <c r="H96" s="31" t="inlineStr">
        <is>
          <t>28º</t>
        </is>
      </c>
      <c r="I96" s="32" t="n">
        <v>100000</v>
      </c>
      <c r="J96" s="33" t="n">
        <v>0.00031130276</v>
      </c>
    </row>
    <row r="97" ht="12.75" customHeight="1" s="8">
      <c r="A97" s="26" t="inlineStr">
        <is>
          <t>BR PARTNERS</t>
        </is>
      </c>
      <c r="B97" s="27" t="n">
        <v/>
      </c>
      <c r="C97" s="28" t="n">
        <v>0</v>
      </c>
      <c r="D97" s="29" t="n">
        <v/>
      </c>
      <c r="E97" s="27" t="n">
        <v/>
      </c>
      <c r="F97" s="28" t="n">
        <v>0</v>
      </c>
      <c r="G97" s="29" t="n">
        <v/>
      </c>
      <c r="H97" s="27" t="inlineStr">
        <is>
          <t>29º</t>
        </is>
      </c>
      <c r="I97" s="28" t="n">
        <v>77315</v>
      </c>
      <c r="J97" s="29" t="n">
        <v>0.00024068373</v>
      </c>
    </row>
    <row r="98" ht="12.75" customHeight="1" s="8">
      <c r="A98" s="34" t="inlineStr">
        <is>
          <t>Total</t>
        </is>
      </c>
      <c r="B98" s="35" t="n"/>
      <c r="C98" s="36">
        <f>SUM(C67:C97)</f>
        <v/>
      </c>
      <c r="D98" s="37">
        <f>_xlfn.ROUND(SUM(D67:D97), 1)</f>
        <v/>
      </c>
      <c r="E98" s="35" t="n"/>
      <c r="F98" s="36">
        <f>SUM(F67:F97)</f>
        <v/>
      </c>
      <c r="G98" s="37">
        <f>_xlfn.ROUND(SUM(G67:G97), 1)</f>
        <v/>
      </c>
      <c r="H98" s="35" t="n"/>
      <c r="I98" s="36">
        <f>SUM(I67:I97)</f>
        <v/>
      </c>
      <c r="J98" s="37">
        <f>_xlfn.ROUND(SUM(J67:J97), 1)</f>
        <v/>
      </c>
    </row>
    <row r="99" ht="12.75" customHeight="1" s="8"/>
    <row r="100" ht="12.75" customHeight="1" s="8"/>
    <row r="101" ht="12.75" customHeight="1" s="8">
      <c r="A101" s="22" t="inlineStr">
        <is>
          <t>Tipo 1.3. Securitização</t>
        </is>
      </c>
      <c r="J101" s="23" t="n"/>
    </row>
    <row r="102" ht="12.75" customHeight="1" s="8">
      <c r="A102" s="24" t="inlineStr">
        <is>
          <t>Coordenadores</t>
        </is>
      </c>
      <c r="B102" s="24" t="inlineStr">
        <is>
          <t>Acumulado 2024</t>
        </is>
      </c>
      <c r="C102" s="24" t="n"/>
      <c r="D102" s="24" t="n"/>
      <c r="E102" s="24" t="inlineStr">
        <is>
          <t>Últimos 3 meses</t>
        </is>
      </c>
      <c r="F102" s="24" t="n"/>
      <c r="G102" s="24" t="n"/>
      <c r="H102" s="24" t="inlineStr">
        <is>
          <t>Últimos 12 meses</t>
        </is>
      </c>
      <c r="I102" s="24" t="n"/>
      <c r="J102" s="25" t="n"/>
    </row>
    <row r="103" ht="12.75" customHeight="1" s="8">
      <c r="A103" s="24" t="n"/>
      <c r="B103" s="24" t="inlineStr">
        <is>
          <t>Ranking 2024</t>
        </is>
      </c>
      <c r="C103" s="24" t="inlineStr">
        <is>
          <t>Valor *</t>
        </is>
      </c>
      <c r="D103" s="24" t="inlineStr">
        <is>
          <t>Part.</t>
        </is>
      </c>
      <c r="E103" s="24" t="inlineStr">
        <is>
          <t>Ranking 3 meses</t>
        </is>
      </c>
      <c r="F103" s="24" t="inlineStr">
        <is>
          <t>Valor *</t>
        </is>
      </c>
      <c r="G103" s="24" t="inlineStr">
        <is>
          <t>Part.</t>
        </is>
      </c>
      <c r="H103" s="24" t="inlineStr">
        <is>
          <t>Ranking 12 meses</t>
        </is>
      </c>
      <c r="I103" s="24" t="inlineStr">
        <is>
          <t>Valor *</t>
        </is>
      </c>
      <c r="J103" s="25" t="inlineStr">
        <is>
          <t>Part.</t>
        </is>
      </c>
    </row>
    <row r="104" ht="12.75" customHeight="1" s="8">
      <c r="A104" s="26" t="inlineStr">
        <is>
          <t>XP INVESTIMENTOS</t>
        </is>
      </c>
      <c r="B104" s="27" t="inlineStr">
        <is>
          <t>1º</t>
        </is>
      </c>
      <c r="C104" s="28" t="n">
        <v>7473741.883939999</v>
      </c>
      <c r="D104" s="29" t="n">
        <v>0.18956428202</v>
      </c>
      <c r="E104" s="27" t="inlineStr">
        <is>
          <t>2º</t>
        </is>
      </c>
      <c r="F104" s="28" t="n">
        <v>5611895.673499999</v>
      </c>
      <c r="G104" s="29" t="n">
        <v>0.19069726696</v>
      </c>
      <c r="H104" s="27" t="inlineStr">
        <is>
          <t>2º</t>
        </is>
      </c>
      <c r="I104" s="28" t="n">
        <v>17744380.65389</v>
      </c>
      <c r="J104" s="29" t="n">
        <v>0.19257868746</v>
      </c>
    </row>
    <row r="105" ht="12.75" customHeight="1" s="8">
      <c r="A105" s="30" t="inlineStr">
        <is>
          <t>BRADESCO BBI</t>
        </is>
      </c>
      <c r="B105" s="31" t="inlineStr">
        <is>
          <t>2º</t>
        </is>
      </c>
      <c r="C105" s="32" t="n">
        <v>7286044.199149999</v>
      </c>
      <c r="D105" s="33" t="n">
        <v>0.18480351058</v>
      </c>
      <c r="E105" s="31" t="inlineStr">
        <is>
          <t>1º</t>
        </is>
      </c>
      <c r="F105" s="32" t="n">
        <v>6090047.69918</v>
      </c>
      <c r="G105" s="33" t="n">
        <v>0.20694530324</v>
      </c>
      <c r="H105" s="31" t="inlineStr">
        <is>
          <t>3º</t>
        </is>
      </c>
      <c r="I105" s="32" t="n">
        <v>10446418.53149</v>
      </c>
      <c r="J105" s="33" t="n">
        <v>0.11337434699</v>
      </c>
    </row>
    <row r="106" ht="12.75" customHeight="1" s="8">
      <c r="A106" s="26" t="inlineStr">
        <is>
          <t>ITAU BBA</t>
        </is>
      </c>
      <c r="B106" s="27" t="inlineStr">
        <is>
          <t>3º</t>
        </is>
      </c>
      <c r="C106" s="28" t="n">
        <v>6500400.288389999</v>
      </c>
      <c r="D106" s="29" t="n">
        <v>0.16487640764</v>
      </c>
      <c r="E106" s="27" t="inlineStr">
        <is>
          <t>4º</t>
        </is>
      </c>
      <c r="F106" s="28" t="n">
        <v>3002881.69755</v>
      </c>
      <c r="G106" s="29" t="n">
        <v>0.10204062335</v>
      </c>
      <c r="H106" s="27" t="inlineStr">
        <is>
          <t>1º</t>
        </is>
      </c>
      <c r="I106" s="28" t="n">
        <v>20609847.77127999</v>
      </c>
      <c r="J106" s="29" t="n">
        <v>0.22367742836</v>
      </c>
    </row>
    <row r="107" ht="12.75" customHeight="1" s="8">
      <c r="A107" s="30" t="inlineStr">
        <is>
          <t>SANTANDER</t>
        </is>
      </c>
      <c r="B107" s="31" t="inlineStr">
        <is>
          <t>4º</t>
        </is>
      </c>
      <c r="C107" s="32" t="n">
        <v>3396231.896050001</v>
      </c>
      <c r="D107" s="33" t="n">
        <v>0.0861421589</v>
      </c>
      <c r="E107" s="31" t="inlineStr">
        <is>
          <t>3º</t>
        </is>
      </c>
      <c r="F107" s="32" t="n">
        <v>3047595.53246</v>
      </c>
      <c r="G107" s="33" t="n">
        <v>0.10356003972</v>
      </c>
      <c r="H107" s="31" t="inlineStr">
        <is>
          <t>4º</t>
        </is>
      </c>
      <c r="I107" s="32" t="n">
        <v>8063498.91914</v>
      </c>
      <c r="J107" s="33" t="n">
        <v>0.08751266491</v>
      </c>
    </row>
    <row r="108" ht="12.75" customHeight="1" s="8">
      <c r="A108" s="26" t="inlineStr">
        <is>
          <t>BTG PACTUAL</t>
        </is>
      </c>
      <c r="B108" s="27" t="inlineStr">
        <is>
          <t>5º</t>
        </is>
      </c>
      <c r="C108" s="28" t="n">
        <v>2894337.7802</v>
      </c>
      <c r="D108" s="29" t="n">
        <v>0.07341209688</v>
      </c>
      <c r="E108" s="27" t="inlineStr">
        <is>
          <t>6º</t>
        </is>
      </c>
      <c r="F108" s="28" t="n">
        <v>1875133.88935</v>
      </c>
      <c r="G108" s="29" t="n">
        <v>0.06371873760000001</v>
      </c>
      <c r="H108" s="27" t="inlineStr">
        <is>
          <t>5º</t>
        </is>
      </c>
      <c r="I108" s="28" t="n">
        <v>7566921.17641</v>
      </c>
      <c r="J108" s="29" t="n">
        <v>0.08212333677</v>
      </c>
    </row>
    <row r="109" ht="12.75" customHeight="1" s="8">
      <c r="A109" s="30" t="inlineStr">
        <is>
          <t>ABC BRASIL</t>
        </is>
      </c>
      <c r="B109" s="31" t="inlineStr">
        <is>
          <t>6º</t>
        </is>
      </c>
      <c r="C109" s="32" t="n">
        <v>2876432.50354</v>
      </c>
      <c r="D109" s="33" t="n">
        <v>0.07295794674</v>
      </c>
      <c r="E109" s="31" t="inlineStr">
        <is>
          <t>5º</t>
        </is>
      </c>
      <c r="F109" s="32" t="n">
        <v>2876432.50354</v>
      </c>
      <c r="G109" s="33" t="n">
        <v>0.09774376591</v>
      </c>
      <c r="H109" s="31" t="inlineStr">
        <is>
          <t>9º</t>
        </is>
      </c>
      <c r="I109" s="32" t="n">
        <v>3260121.00354</v>
      </c>
      <c r="J109" s="33" t="n">
        <v>0.0353818956</v>
      </c>
    </row>
    <row r="110" ht="12.75" customHeight="1" s="8">
      <c r="A110" s="26" t="inlineStr">
        <is>
          <t>BR PARTNERS</t>
        </is>
      </c>
      <c r="B110" s="27" t="inlineStr">
        <is>
          <t>7º</t>
        </is>
      </c>
      <c r="C110" s="28" t="n">
        <v>2134035.51639</v>
      </c>
      <c r="D110" s="29" t="n">
        <v>0.05412776046</v>
      </c>
      <c r="E110" s="27" t="inlineStr">
        <is>
          <t>7º</t>
        </is>
      </c>
      <c r="F110" s="28" t="n">
        <v>1759925.78559</v>
      </c>
      <c r="G110" s="29" t="n">
        <v>0.05980386252</v>
      </c>
      <c r="H110" s="27" t="inlineStr">
        <is>
          <t>7º</t>
        </is>
      </c>
      <c r="I110" s="28" t="n">
        <v>3565352.79021</v>
      </c>
      <c r="J110" s="29" t="n">
        <v>0.03869455768</v>
      </c>
    </row>
    <row r="111" ht="12.75" customHeight="1" s="8">
      <c r="A111" s="30" t="inlineStr">
        <is>
          <t>UBS BB</t>
        </is>
      </c>
      <c r="B111" s="31" t="inlineStr">
        <is>
          <t>8º</t>
        </is>
      </c>
      <c r="C111" s="32" t="n">
        <v>1493324.70641</v>
      </c>
      <c r="D111" s="33" t="n">
        <v>0.03787674637</v>
      </c>
      <c r="E111" s="31" t="inlineStr">
        <is>
          <t>9º</t>
        </is>
      </c>
      <c r="F111" s="32" t="n">
        <v>894385.14284</v>
      </c>
      <c r="G111" s="33" t="n">
        <v>0.0303920123</v>
      </c>
      <c r="H111" s="31" t="inlineStr">
        <is>
          <t>6º</t>
        </is>
      </c>
      <c r="I111" s="32" t="n">
        <v>4114881.669249999</v>
      </c>
      <c r="J111" s="33" t="n">
        <v>0.04465856129</v>
      </c>
    </row>
    <row r="112" ht="12.75" customHeight="1" s="8">
      <c r="A112" s="26" t="inlineStr">
        <is>
          <t>BB-BI</t>
        </is>
      </c>
      <c r="B112" s="27" t="inlineStr">
        <is>
          <t>9º</t>
        </is>
      </c>
      <c r="C112" s="28" t="n">
        <v>1182472.55594</v>
      </c>
      <c r="D112" s="29" t="n">
        <v>0.02999228025</v>
      </c>
      <c r="E112" s="27" t="inlineStr">
        <is>
          <t>8º</t>
        </is>
      </c>
      <c r="F112" s="28" t="n">
        <v>1082472.55595</v>
      </c>
      <c r="G112" s="29" t="n">
        <v>0.03678339192</v>
      </c>
      <c r="H112" s="27" t="inlineStr">
        <is>
          <t>11º</t>
        </is>
      </c>
      <c r="I112" s="28" t="n">
        <v>2293481.38834</v>
      </c>
      <c r="J112" s="29" t="n">
        <v>0.02489101446</v>
      </c>
    </row>
    <row r="113" ht="12.75" customHeight="1" s="8">
      <c r="A113" s="30" t="inlineStr">
        <is>
          <t>SAFRA</t>
        </is>
      </c>
      <c r="B113" s="31" t="inlineStr">
        <is>
          <t>10º</t>
        </is>
      </c>
      <c r="C113" s="32" t="n">
        <v>1000031.69779</v>
      </c>
      <c r="D113" s="33" t="n">
        <v>0.02536484317</v>
      </c>
      <c r="E113" s="31" t="inlineStr">
        <is>
          <t>10º</t>
        </is>
      </c>
      <c r="F113" s="32" t="n">
        <v>790636.6978000001</v>
      </c>
      <c r="G113" s="33" t="n">
        <v>0.02686654674</v>
      </c>
      <c r="H113" s="31" t="inlineStr">
        <is>
          <t>8º</t>
        </is>
      </c>
      <c r="I113" s="32" t="n">
        <v>3330113.86486</v>
      </c>
      <c r="J113" s="33" t="n">
        <v>0.03614152388</v>
      </c>
    </row>
    <row r="114" ht="12.75" customHeight="1" s="8">
      <c r="A114" s="26" t="inlineStr">
        <is>
          <t>VOTORANTIM</t>
        </is>
      </c>
      <c r="B114" s="27" t="inlineStr">
        <is>
          <t>11º</t>
        </is>
      </c>
      <c r="C114" s="28" t="n">
        <v>995100</v>
      </c>
      <c r="D114" s="29" t="n">
        <v>0.02523975539</v>
      </c>
      <c r="E114" s="27" t="inlineStr">
        <is>
          <t>12º</t>
        </is>
      </c>
      <c r="F114" s="28" t="n">
        <v>637000</v>
      </c>
      <c r="G114" s="29" t="n">
        <v>0.02164583344</v>
      </c>
      <c r="H114" s="27" t="inlineStr">
        <is>
          <t>12º</t>
        </is>
      </c>
      <c r="I114" s="28" t="n">
        <v>2028873.79189</v>
      </c>
      <c r="J114" s="29" t="n">
        <v>0.02201924426</v>
      </c>
    </row>
    <row r="115" ht="12.75" customHeight="1" s="8">
      <c r="A115" s="30" t="inlineStr">
        <is>
          <t>GUIDE INVESTIMENTOS</t>
        </is>
      </c>
      <c r="B115" s="31" t="inlineStr">
        <is>
          <t>12º</t>
        </is>
      </c>
      <c r="C115" s="32" t="n">
        <v>979760</v>
      </c>
      <c r="D115" s="33" t="n">
        <v>0.02485067103</v>
      </c>
      <c r="E115" s="31" t="inlineStr">
        <is>
          <t>11º</t>
        </is>
      </c>
      <c r="F115" s="32" t="n">
        <v>755500</v>
      </c>
      <c r="G115" s="33" t="n">
        <v>0.02567257012</v>
      </c>
      <c r="H115" s="31" t="inlineStr">
        <is>
          <t>10º</t>
        </is>
      </c>
      <c r="I115" s="32" t="n">
        <v>2809810</v>
      </c>
      <c r="J115" s="33" t="n">
        <v>0.03049469758</v>
      </c>
    </row>
    <row r="116" ht="12.75" customHeight="1" s="8">
      <c r="A116" s="26" t="inlineStr">
        <is>
          <t>BANCO BS2</t>
        </is>
      </c>
      <c r="B116" s="27" t="inlineStr">
        <is>
          <t>13º</t>
        </is>
      </c>
      <c r="C116" s="28" t="n">
        <v>248634</v>
      </c>
      <c r="D116" s="29" t="n">
        <v>0.00630636252</v>
      </c>
      <c r="E116" s="27" t="inlineStr">
        <is>
          <t>13º</t>
        </is>
      </c>
      <c r="F116" s="28" t="n">
        <v>238634</v>
      </c>
      <c r="G116" s="29" t="n">
        <v>0.00810899814</v>
      </c>
      <c r="H116" s="27" t="inlineStr">
        <is>
          <t>15º</t>
        </is>
      </c>
      <c r="I116" s="28" t="n">
        <v>668790</v>
      </c>
      <c r="J116" s="29" t="n">
        <v>0.00725833732</v>
      </c>
    </row>
    <row r="117" ht="12.75" customHeight="1" s="8">
      <c r="A117" s="30" t="inlineStr">
        <is>
          <t>TRUE SECURITIZADORA</t>
        </is>
      </c>
      <c r="B117" s="31" t="inlineStr">
        <is>
          <t>14º</t>
        </is>
      </c>
      <c r="C117" s="32" t="n">
        <v>203816</v>
      </c>
      <c r="D117" s="33" t="n">
        <v>0.00516959701</v>
      </c>
      <c r="E117" s="31" t="inlineStr">
        <is>
          <t>14º</t>
        </is>
      </c>
      <c r="F117" s="32" t="n">
        <v>173616</v>
      </c>
      <c r="G117" s="33" t="n">
        <v>0.00589962797</v>
      </c>
      <c r="H117" s="31" t="inlineStr">
        <is>
          <t>16º</t>
        </is>
      </c>
      <c r="I117" s="32" t="n">
        <v>563506.14189</v>
      </c>
      <c r="J117" s="33" t="n">
        <v>0.00611569799</v>
      </c>
    </row>
    <row r="118" ht="12.75" customHeight="1" s="8">
      <c r="A118" s="26" t="inlineStr">
        <is>
          <t>BOCOM BBM</t>
        </is>
      </c>
      <c r="B118" s="27" t="inlineStr">
        <is>
          <t>15º</t>
        </is>
      </c>
      <c r="C118" s="28" t="n">
        <v>165000</v>
      </c>
      <c r="D118" s="29" t="n">
        <v>0.00418506647</v>
      </c>
      <c r="E118" s="27" t="inlineStr">
        <is>
          <t>15º</t>
        </is>
      </c>
      <c r="F118" s="28" t="n">
        <v>165000</v>
      </c>
      <c r="G118" s="29" t="n">
        <v>0.00560684854</v>
      </c>
      <c r="H118" s="27" t="inlineStr">
        <is>
          <t>18º</t>
        </is>
      </c>
      <c r="I118" s="28" t="n">
        <v>465000</v>
      </c>
      <c r="J118" s="29" t="n">
        <v>0.00504661681</v>
      </c>
    </row>
    <row r="119" ht="12.75" customHeight="1" s="8">
      <c r="A119" s="30" t="inlineStr">
        <is>
          <t>RABOBANK</t>
        </is>
      </c>
      <c r="B119" s="31" t="inlineStr">
        <is>
          <t>16º</t>
        </is>
      </c>
      <c r="C119" s="32" t="n">
        <v>130000</v>
      </c>
      <c r="D119" s="33" t="n">
        <v>0.00329732509</v>
      </c>
      <c r="E119" s="31" t="inlineStr">
        <is>
          <t>16º</t>
        </is>
      </c>
      <c r="F119" s="32" t="n">
        <v>130000</v>
      </c>
      <c r="G119" s="33" t="n">
        <v>0.00441751703</v>
      </c>
      <c r="H119" s="31" t="inlineStr">
        <is>
          <t>20º</t>
        </is>
      </c>
      <c r="I119" s="32" t="n">
        <v>346000</v>
      </c>
      <c r="J119" s="33" t="n">
        <v>0.00375511702</v>
      </c>
    </row>
    <row r="120" ht="12.75" customHeight="1" s="8">
      <c r="A120" s="26" t="inlineStr">
        <is>
          <t>ALFA</t>
        </is>
      </c>
      <c r="B120" s="27" t="inlineStr">
        <is>
          <t>17º</t>
        </is>
      </c>
      <c r="C120" s="28" t="n">
        <v>129180</v>
      </c>
      <c r="D120" s="29" t="n">
        <v>0.00327652658</v>
      </c>
      <c r="E120" s="27" t="inlineStr">
        <is>
          <t>22º</t>
        </is>
      </c>
      <c r="F120" s="28" t="n">
        <v>19785</v>
      </c>
      <c r="G120" s="29" t="n">
        <v>0.00067231211</v>
      </c>
      <c r="H120" s="27" t="inlineStr">
        <is>
          <t>13º</t>
        </is>
      </c>
      <c r="I120" s="28" t="n">
        <v>1177293</v>
      </c>
      <c r="J120" s="29" t="n">
        <v>0.01277708955</v>
      </c>
    </row>
    <row r="121" ht="12.75" customHeight="1" s="8">
      <c r="A121" s="30" t="inlineStr">
        <is>
          <t>INTER</t>
        </is>
      </c>
      <c r="B121" s="31" t="inlineStr">
        <is>
          <t>18º</t>
        </is>
      </c>
      <c r="C121" s="32" t="n">
        <v>82930</v>
      </c>
      <c r="D121" s="33" t="n">
        <v>0.00210343977</v>
      </c>
      <c r="E121" s="31" t="inlineStr">
        <is>
          <t>17º</t>
        </is>
      </c>
      <c r="F121" s="32" t="n">
        <v>82930</v>
      </c>
      <c r="G121" s="33" t="n">
        <v>0.00281803606</v>
      </c>
      <c r="H121" s="31" t="inlineStr">
        <is>
          <t>17º</t>
        </is>
      </c>
      <c r="I121" s="32" t="n">
        <v>539715</v>
      </c>
      <c r="J121" s="33" t="n">
        <v>0.00585749417</v>
      </c>
    </row>
    <row r="122" ht="12.75" customHeight="1" s="8">
      <c r="A122" s="26" t="inlineStr">
        <is>
          <t>CEF</t>
        </is>
      </c>
      <c r="B122" s="27" t="inlineStr">
        <is>
          <t>19º</t>
        </is>
      </c>
      <c r="C122" s="28" t="n">
        <v>60000</v>
      </c>
      <c r="D122" s="29" t="n">
        <v>0.00152184235</v>
      </c>
      <c r="E122" s="27" t="inlineStr">
        <is>
          <t>18º</t>
        </is>
      </c>
      <c r="F122" s="28" t="n">
        <v>60000</v>
      </c>
      <c r="G122" s="29" t="n">
        <v>0.00203885401</v>
      </c>
      <c r="H122" s="27" t="inlineStr">
        <is>
          <t>14º</t>
        </is>
      </c>
      <c r="I122" s="28" t="n">
        <v>1130930</v>
      </c>
      <c r="J122" s="29" t="n">
        <v>0.01227391473</v>
      </c>
    </row>
    <row r="123" ht="12.75" customHeight="1" s="8">
      <c r="A123" s="30" t="inlineStr">
        <is>
          <t>RB CAPITAL DTVM</t>
        </is>
      </c>
      <c r="B123" s="31" t="inlineStr">
        <is>
          <t>19º</t>
        </is>
      </c>
      <c r="C123" s="32" t="n">
        <v>60000</v>
      </c>
      <c r="D123" s="33" t="n">
        <v>0.00152184235</v>
      </c>
      <c r="E123" s="31" t="inlineStr">
        <is>
          <t>18º</t>
        </is>
      </c>
      <c r="F123" s="32" t="n">
        <v>60000</v>
      </c>
      <c r="G123" s="33" t="n">
        <v>0.00203885401</v>
      </c>
      <c r="H123" s="31" t="inlineStr">
        <is>
          <t>23º</t>
        </is>
      </c>
      <c r="I123" s="32" t="n">
        <v>167533.355</v>
      </c>
      <c r="J123" s="33" t="n">
        <v>0.00181822934</v>
      </c>
    </row>
    <row r="124" ht="12.75" customHeight="1" s="8">
      <c r="A124" s="26" t="inlineStr">
        <is>
          <t>FATOR</t>
        </is>
      </c>
      <c r="B124" s="27" t="inlineStr">
        <is>
          <t>19º</t>
        </is>
      </c>
      <c r="C124" s="28" t="n">
        <v>60000</v>
      </c>
      <c r="D124" s="29" t="n">
        <v>0.00152184235</v>
      </c>
      <c r="E124" s="27" t="n">
        <v/>
      </c>
      <c r="F124" s="28" t="n">
        <v>0</v>
      </c>
      <c r="G124" s="29" t="n">
        <v/>
      </c>
      <c r="H124" s="27" t="inlineStr">
        <is>
          <t>25º</t>
        </is>
      </c>
      <c r="I124" s="28" t="n">
        <v>86394</v>
      </c>
      <c r="J124" s="29" t="n">
        <v>0.00093762884</v>
      </c>
    </row>
    <row r="125" ht="12.75" customHeight="1" s="8">
      <c r="A125" s="30" t="inlineStr">
        <is>
          <t>GENIAL CV</t>
        </is>
      </c>
      <c r="B125" s="31" t="inlineStr">
        <is>
          <t>22º</t>
        </is>
      </c>
      <c r="C125" s="32" t="n">
        <v>53931.55637</v>
      </c>
      <c r="D125" s="33" t="n">
        <v>0.00136792211</v>
      </c>
      <c r="E125" s="31" t="inlineStr">
        <is>
          <t>20º</t>
        </is>
      </c>
      <c r="F125" s="32" t="n">
        <v>53931.55637</v>
      </c>
      <c r="G125" s="33" t="n">
        <v>0.00183264284</v>
      </c>
      <c r="H125" s="31" t="inlineStr">
        <is>
          <t>22º</t>
        </is>
      </c>
      <c r="I125" s="32" t="n">
        <v>177838.55637</v>
      </c>
      <c r="J125" s="33" t="n">
        <v>0.00193007107</v>
      </c>
    </row>
    <row r="126" ht="12.75" customHeight="1" s="8">
      <c r="A126" s="26" t="inlineStr">
        <is>
          <t>DAYCOVAL</t>
        </is>
      </c>
      <c r="B126" s="27" t="inlineStr">
        <is>
          <t>23º</t>
        </is>
      </c>
      <c r="C126" s="28" t="n">
        <v>20492.55452</v>
      </c>
      <c r="D126" s="29" t="n">
        <v>0.00051977396</v>
      </c>
      <c r="E126" s="27" t="inlineStr">
        <is>
          <t>21º</t>
        </is>
      </c>
      <c r="F126" s="28" t="n">
        <v>20492.55452</v>
      </c>
      <c r="G126" s="29" t="n">
        <v>0.00069635545</v>
      </c>
      <c r="H126" s="27" t="inlineStr">
        <is>
          <t>24º</t>
        </is>
      </c>
      <c r="I126" s="28" t="n">
        <v>161258.55452</v>
      </c>
      <c r="J126" s="29" t="n">
        <v>0.00175012932</v>
      </c>
    </row>
    <row r="127" ht="12.75" customHeight="1" s="8">
      <c r="A127" s="30" t="inlineStr">
        <is>
          <t>CREDIT AGRICOLE</t>
        </is>
      </c>
      <c r="B127" s="31" t="n">
        <v/>
      </c>
      <c r="C127" s="32" t="n">
        <v>0</v>
      </c>
      <c r="D127" s="33" t="n">
        <v/>
      </c>
      <c r="E127" s="31" t="n">
        <v/>
      </c>
      <c r="F127" s="32" t="n">
        <v>0</v>
      </c>
      <c r="G127" s="33" t="n">
        <v/>
      </c>
      <c r="H127" s="31" t="inlineStr">
        <is>
          <t>19º</t>
        </is>
      </c>
      <c r="I127" s="32" t="n">
        <v>350000</v>
      </c>
      <c r="J127" s="33" t="n">
        <v>0.00379852878</v>
      </c>
    </row>
    <row r="128" ht="12.75" customHeight="1" s="8">
      <c r="A128" s="26" t="inlineStr">
        <is>
          <t>MODAL</t>
        </is>
      </c>
      <c r="B128" s="27" t="n">
        <v/>
      </c>
      <c r="C128" s="28" t="n">
        <v>0</v>
      </c>
      <c r="D128" s="29" t="n">
        <v/>
      </c>
      <c r="E128" s="27" t="n">
        <v/>
      </c>
      <c r="F128" s="28" t="n">
        <v>0</v>
      </c>
      <c r="G128" s="29" t="n">
        <v/>
      </c>
      <c r="H128" s="27" t="inlineStr">
        <is>
          <t>21º</t>
        </is>
      </c>
      <c r="I128" s="28" t="n">
        <v>339000</v>
      </c>
      <c r="J128" s="29" t="n">
        <v>0.00367914645</v>
      </c>
    </row>
    <row r="129" ht="12.75" customHeight="1" s="8">
      <c r="A129" s="30" t="inlineStr">
        <is>
          <t>BANCO MERCANTIL DE INVESTIMENTOS</t>
        </is>
      </c>
      <c r="B129" s="31" t="n">
        <v/>
      </c>
      <c r="C129" s="32" t="n">
        <v>0</v>
      </c>
      <c r="D129" s="33" t="n">
        <v/>
      </c>
      <c r="E129" s="31" t="n">
        <v/>
      </c>
      <c r="F129" s="32" t="n">
        <v>0</v>
      </c>
      <c r="G129" s="33" t="n">
        <v/>
      </c>
      <c r="H129" s="31" t="inlineStr">
        <is>
          <t>26º</t>
        </is>
      </c>
      <c r="I129" s="32" t="n">
        <v>66052.01942</v>
      </c>
      <c r="J129" s="33" t="n">
        <v>0.0007168585600000001</v>
      </c>
    </row>
    <row r="130" ht="12.75" customHeight="1" s="8">
      <c r="A130" s="26" t="inlineStr">
        <is>
          <t>BANCO INDUSTRIAL DO BRASIL</t>
        </is>
      </c>
      <c r="B130" s="27" t="n">
        <v/>
      </c>
      <c r="C130" s="28" t="n">
        <v>0</v>
      </c>
      <c r="D130" s="29" t="n">
        <v/>
      </c>
      <c r="E130" s="27" t="n">
        <v/>
      </c>
      <c r="F130" s="28" t="n">
        <v>0</v>
      </c>
      <c r="G130" s="29" t="n">
        <v/>
      </c>
      <c r="H130" s="27" t="inlineStr">
        <is>
          <t>27º</t>
        </is>
      </c>
      <c r="I130" s="28" t="n">
        <v>45283.01886</v>
      </c>
      <c r="J130" s="29" t="n">
        <v>0.00049145386</v>
      </c>
    </row>
    <row r="131" ht="12.75" customHeight="1" s="8">
      <c r="A131" s="30" t="inlineStr">
        <is>
          <t>BANCO BMG</t>
        </is>
      </c>
      <c r="B131" s="31" t="n">
        <v/>
      </c>
      <c r="C131" s="32" t="n">
        <v>0</v>
      </c>
      <c r="D131" s="33" t="n">
        <v/>
      </c>
      <c r="E131" s="31" t="n">
        <v/>
      </c>
      <c r="F131" s="32" t="n">
        <v>0</v>
      </c>
      <c r="G131" s="33" t="n">
        <v/>
      </c>
      <c r="H131" s="31" t="inlineStr">
        <is>
          <t>28º</t>
        </is>
      </c>
      <c r="I131" s="32" t="n">
        <v>22641.50943</v>
      </c>
      <c r="J131" s="33" t="n">
        <v>0.00024572693</v>
      </c>
    </row>
    <row r="132" ht="12.75" customHeight="1" s="8">
      <c r="A132" s="34" t="inlineStr">
        <is>
          <t>Total</t>
        </is>
      </c>
      <c r="B132" s="35" t="n"/>
      <c r="C132" s="36">
        <f>SUM(C104:C131)</f>
        <v/>
      </c>
      <c r="D132" s="37">
        <f>_xlfn.ROUND(SUM(D104:D131), 1)</f>
        <v/>
      </c>
      <c r="E132" s="35" t="n"/>
      <c r="F132" s="36">
        <f>SUM(F104:F131)</f>
        <v/>
      </c>
      <c r="G132" s="37">
        <f>_xlfn.ROUND(SUM(G104:G131), 1)</f>
        <v/>
      </c>
      <c r="H132" s="35" t="n"/>
      <c r="I132" s="36">
        <f>SUM(I104:I131)</f>
        <v/>
      </c>
      <c r="J132" s="37">
        <f>_xlfn.ROUND(SUM(J104:J131), 1)</f>
        <v/>
      </c>
    </row>
    <row r="133" ht="12.75" customHeight="1" s="8"/>
    <row r="134" ht="12.75" customHeight="1" s="8"/>
    <row r="135" ht="12.75" customHeight="1" s="8">
      <c r="A135" s="22" t="inlineStr">
        <is>
          <t>Tipo 1.3.1. Emissão de Cotas Seniores e Subordinadas de FIDC</t>
        </is>
      </c>
      <c r="J135" s="23" t="n"/>
    </row>
    <row r="136" ht="12.75" customFormat="1" customHeight="1" s="21">
      <c r="A136" s="24" t="inlineStr">
        <is>
          <t>Coordenadores</t>
        </is>
      </c>
      <c r="B136" s="24" t="inlineStr">
        <is>
          <t>Acumulado 2024</t>
        </is>
      </c>
      <c r="C136" s="24" t="n"/>
      <c r="D136" s="24" t="n"/>
      <c r="E136" s="24" t="inlineStr">
        <is>
          <t>Últimos 3 meses</t>
        </is>
      </c>
      <c r="F136" s="24" t="n"/>
      <c r="G136" s="24" t="n"/>
      <c r="H136" s="24" t="inlineStr">
        <is>
          <t>Últimos 12 meses</t>
        </is>
      </c>
      <c r="I136" s="24" t="n"/>
      <c r="J136" s="25" t="n"/>
    </row>
    <row r="137" ht="12.75" customHeight="1" s="8">
      <c r="A137" s="24" t="n"/>
      <c r="B137" s="24" t="inlineStr">
        <is>
          <t>Ranking 2024</t>
        </is>
      </c>
      <c r="C137" s="24" t="inlineStr">
        <is>
          <t>Valor *</t>
        </is>
      </c>
      <c r="D137" s="24" t="inlineStr">
        <is>
          <t>Part.</t>
        </is>
      </c>
      <c r="E137" s="24" t="inlineStr">
        <is>
          <t>Ranking 3 meses</t>
        </is>
      </c>
      <c r="F137" s="24" t="inlineStr">
        <is>
          <t>Valor *</t>
        </is>
      </c>
      <c r="G137" s="24" t="inlineStr">
        <is>
          <t>Part.</t>
        </is>
      </c>
      <c r="H137" s="24" t="inlineStr">
        <is>
          <t>Ranking 12 meses</t>
        </is>
      </c>
      <c r="I137" s="24" t="inlineStr">
        <is>
          <t>Valor *</t>
        </is>
      </c>
      <c r="J137" s="25" t="inlineStr">
        <is>
          <t>Part.</t>
        </is>
      </c>
    </row>
    <row r="138" ht="12.75" customHeight="1" s="8">
      <c r="A138" s="26" t="inlineStr">
        <is>
          <t>BRADESCO BBI</t>
        </is>
      </c>
      <c r="B138" s="27" t="inlineStr">
        <is>
          <t>1º</t>
        </is>
      </c>
      <c r="C138" s="28" t="n">
        <v>4525250</v>
      </c>
      <c r="D138" s="29" t="n">
        <v>0.38104761242</v>
      </c>
      <c r="E138" s="27" t="inlineStr">
        <is>
          <t>1º</t>
        </is>
      </c>
      <c r="F138" s="28" t="n">
        <v>4525250</v>
      </c>
      <c r="G138" s="29" t="n">
        <v>0.42409917979</v>
      </c>
      <c r="H138" s="27" t="inlineStr">
        <is>
          <t>2º</t>
        </is>
      </c>
      <c r="I138" s="28" t="n">
        <v>5132492</v>
      </c>
      <c r="J138" s="29" t="n">
        <v>0.25036981794</v>
      </c>
    </row>
    <row r="139" ht="12.75" customHeight="1" s="8">
      <c r="A139" s="30" t="inlineStr">
        <is>
          <t>ABC BRASIL</t>
        </is>
      </c>
      <c r="B139" s="31" t="inlineStr">
        <is>
          <t>2º</t>
        </is>
      </c>
      <c r="C139" s="32" t="n">
        <v>2486432.50354</v>
      </c>
      <c r="D139" s="33" t="n">
        <v>0.20936946443</v>
      </c>
      <c r="E139" s="31" t="inlineStr">
        <is>
          <t>2º</t>
        </is>
      </c>
      <c r="F139" s="32" t="n">
        <v>2486432.50354</v>
      </c>
      <c r="G139" s="33" t="n">
        <v>0.23302447055</v>
      </c>
      <c r="H139" s="31" t="inlineStr">
        <is>
          <t>3º</t>
        </is>
      </c>
      <c r="I139" s="32" t="n">
        <v>2486432.50354</v>
      </c>
      <c r="J139" s="33" t="n">
        <v>0.12129149996</v>
      </c>
    </row>
    <row r="140" ht="12.75" customHeight="1" s="8">
      <c r="A140" s="26" t="inlineStr">
        <is>
          <t>ITAU BBA</t>
        </is>
      </c>
      <c r="B140" s="27" t="inlineStr">
        <is>
          <t>3º</t>
        </is>
      </c>
      <c r="C140" s="28" t="n">
        <v>1841572</v>
      </c>
      <c r="D140" s="29" t="n">
        <v>0.15506913733</v>
      </c>
      <c r="E140" s="27" t="inlineStr">
        <is>
          <t>4º</t>
        </is>
      </c>
      <c r="F140" s="28" t="n">
        <v>1145359</v>
      </c>
      <c r="G140" s="29" t="n">
        <v>0.10734121042</v>
      </c>
      <c r="H140" s="27" t="inlineStr">
        <is>
          <t>1º</t>
        </is>
      </c>
      <c r="I140" s="28" t="n">
        <v>6169126.949639999</v>
      </c>
      <c r="J140" s="29" t="n">
        <v>0.30093825596</v>
      </c>
    </row>
    <row r="141" ht="12.75" customHeight="1" s="8">
      <c r="A141" s="30" t="inlineStr">
        <is>
          <t>SANTANDER</t>
        </is>
      </c>
      <c r="B141" s="31" t="inlineStr">
        <is>
          <t>4º</t>
        </is>
      </c>
      <c r="C141" s="32" t="n">
        <v>1732000</v>
      </c>
      <c r="D141" s="33" t="n">
        <v>0.14584265283</v>
      </c>
      <c r="E141" s="31" t="inlineStr">
        <is>
          <t>3º</t>
        </is>
      </c>
      <c r="F141" s="32" t="n">
        <v>1732000</v>
      </c>
      <c r="G141" s="33" t="n">
        <v>0.16232026505</v>
      </c>
      <c r="H141" s="31" t="inlineStr">
        <is>
          <t>4º</t>
        </is>
      </c>
      <c r="I141" s="32" t="n">
        <v>2200102.00353</v>
      </c>
      <c r="J141" s="33" t="n">
        <v>0.10732391557</v>
      </c>
    </row>
    <row r="142" ht="12.75" customHeight="1" s="8">
      <c r="A142" s="26" t="inlineStr">
        <is>
          <t>VOTORANTIM</t>
        </is>
      </c>
      <c r="B142" s="27" t="inlineStr">
        <is>
          <t>5º</t>
        </is>
      </c>
      <c r="C142" s="28" t="n">
        <v>728000</v>
      </c>
      <c r="D142" s="29" t="n">
        <v>0.06130106886</v>
      </c>
      <c r="E142" s="27" t="inlineStr">
        <is>
          <t>5º</t>
        </is>
      </c>
      <c r="F142" s="28" t="n">
        <v>517000</v>
      </c>
      <c r="G142" s="29" t="n">
        <v>0.04845241168</v>
      </c>
      <c r="H142" s="27" t="inlineStr">
        <is>
          <t>5º</t>
        </is>
      </c>
      <c r="I142" s="28" t="n">
        <v>1188000</v>
      </c>
      <c r="J142" s="29" t="n">
        <v>0.05795222744</v>
      </c>
    </row>
    <row r="143" ht="12.75" customHeight="1" s="8">
      <c r="A143" s="30" t="inlineStr">
        <is>
          <t>XP INVESTIMENTOS</t>
        </is>
      </c>
      <c r="B143" s="31" t="inlineStr">
        <is>
          <t>6º</t>
        </is>
      </c>
      <c r="C143" s="32" t="n">
        <v>298336</v>
      </c>
      <c r="D143" s="33" t="n">
        <v>0.02512131274</v>
      </c>
      <c r="E143" s="31" t="n">
        <v/>
      </c>
      <c r="F143" s="32" t="n">
        <v>0</v>
      </c>
      <c r="G143" s="33" t="n">
        <v/>
      </c>
      <c r="H143" s="31" t="inlineStr">
        <is>
          <t>7º</t>
        </is>
      </c>
      <c r="I143" s="32" t="n">
        <v>810346</v>
      </c>
      <c r="J143" s="33" t="n">
        <v>0.03952976069</v>
      </c>
    </row>
    <row r="144" ht="12.75" customHeight="1" s="8">
      <c r="A144" s="26" t="inlineStr">
        <is>
          <t>BR PARTNERS</t>
        </is>
      </c>
      <c r="B144" s="27" t="inlineStr">
        <is>
          <t>7º</t>
        </is>
      </c>
      <c r="C144" s="28" t="n">
        <v>264222</v>
      </c>
      <c r="D144" s="29" t="n">
        <v>0.02224875139</v>
      </c>
      <c r="E144" s="27" t="inlineStr">
        <is>
          <t>6º</t>
        </is>
      </c>
      <c r="F144" s="28" t="n">
        <v>264222</v>
      </c>
      <c r="G144" s="29" t="n">
        <v>0.02476246251</v>
      </c>
      <c r="H144" s="27" t="inlineStr">
        <is>
          <t>8º</t>
        </is>
      </c>
      <c r="I144" s="28" t="n">
        <v>580222</v>
      </c>
      <c r="J144" s="29" t="n">
        <v>0.02830400447</v>
      </c>
    </row>
    <row r="145" ht="12.75" customHeight="1" s="8">
      <c r="A145" s="30" t="inlineStr">
        <is>
          <t>CEF</t>
        </is>
      </c>
      <c r="B145" s="31" t="n">
        <v/>
      </c>
      <c r="C145" s="32" t="n">
        <v>0</v>
      </c>
      <c r="D145" s="33" t="n">
        <v/>
      </c>
      <c r="E145" s="31" t="n">
        <v/>
      </c>
      <c r="F145" s="32" t="n">
        <v>0</v>
      </c>
      <c r="G145" s="33" t="n">
        <v/>
      </c>
      <c r="H145" s="31" t="inlineStr">
        <is>
          <t>6º</t>
        </is>
      </c>
      <c r="I145" s="32" t="n">
        <v>1030930</v>
      </c>
      <c r="J145" s="33" t="n">
        <v>0.05029014296</v>
      </c>
    </row>
    <row r="146" ht="12.75" customHeight="1" s="8">
      <c r="A146" s="26" t="inlineStr">
        <is>
          <t>CREDIT AGRICOLE</t>
        </is>
      </c>
      <c r="B146" s="27" t="n">
        <v/>
      </c>
      <c r="C146" s="28" t="n">
        <v>0</v>
      </c>
      <c r="D146" s="29" t="n">
        <v/>
      </c>
      <c r="E146" s="27" t="n">
        <v/>
      </c>
      <c r="F146" s="28" t="n">
        <v>0</v>
      </c>
      <c r="G146" s="29" t="n">
        <v/>
      </c>
      <c r="H146" s="27" t="inlineStr">
        <is>
          <t>9º</t>
        </is>
      </c>
      <c r="I146" s="28" t="n">
        <v>350000</v>
      </c>
      <c r="J146" s="29" t="n">
        <v>0.01707346768</v>
      </c>
    </row>
    <row r="147" ht="12.75" customHeight="1" s="8">
      <c r="A147" s="30" t="inlineStr">
        <is>
          <t>UBS BB</t>
        </is>
      </c>
      <c r="B147" s="31" t="n">
        <v/>
      </c>
      <c r="C147" s="32" t="n">
        <v>0</v>
      </c>
      <c r="D147" s="33" t="n">
        <v/>
      </c>
      <c r="E147" s="31" t="n">
        <v/>
      </c>
      <c r="F147" s="32" t="n">
        <v>0</v>
      </c>
      <c r="G147" s="33" t="n">
        <v/>
      </c>
      <c r="H147" s="31" t="inlineStr">
        <is>
          <t>10º</t>
        </is>
      </c>
      <c r="I147" s="32" t="n">
        <v>335992</v>
      </c>
      <c r="J147" s="33" t="n">
        <v>0.01639013872</v>
      </c>
    </row>
    <row r="148" ht="12.75" customHeight="1" s="8">
      <c r="A148" s="26" t="inlineStr">
        <is>
          <t>RABOBANK</t>
        </is>
      </c>
      <c r="B148" s="27" t="n">
        <v/>
      </c>
      <c r="C148" s="28" t="n">
        <v>0</v>
      </c>
      <c r="D148" s="29" t="n">
        <v/>
      </c>
      <c r="E148" s="27" t="n">
        <v/>
      </c>
      <c r="F148" s="28" t="n">
        <v>0</v>
      </c>
      <c r="G148" s="29" t="n">
        <v/>
      </c>
      <c r="H148" s="27" t="inlineStr">
        <is>
          <t>11º</t>
        </is>
      </c>
      <c r="I148" s="28" t="n">
        <v>216000</v>
      </c>
      <c r="J148" s="29" t="n">
        <v>0.01053676863</v>
      </c>
    </row>
    <row r="149" ht="12.75" customHeight="1" s="8">
      <c r="A149" s="34" t="inlineStr">
        <is>
          <t>Total</t>
        </is>
      </c>
      <c r="B149" s="35" t="n"/>
      <c r="C149" s="36">
        <f>SUM(C138:C148)</f>
        <v/>
      </c>
      <c r="D149" s="37">
        <f>_xlfn.ROUND(SUM(D138:D148), 1)</f>
        <v/>
      </c>
      <c r="E149" s="35" t="n"/>
      <c r="F149" s="36">
        <f>SUM(F138:F148)</f>
        <v/>
      </c>
      <c r="G149" s="37">
        <f>_xlfn.ROUND(SUM(G138:G148), 1)</f>
        <v/>
      </c>
      <c r="H149" s="35" t="n"/>
      <c r="I149" s="36">
        <f>SUM(I138:I148)</f>
        <v/>
      </c>
      <c r="J149" s="37">
        <f>_xlfn.ROUND(SUM(J138:J148), 1)</f>
        <v/>
      </c>
    </row>
    <row r="150" ht="12.75" customHeight="1" s="8"/>
    <row r="151" ht="12.75" customHeight="1" s="8"/>
    <row r="152" ht="12.75" customHeight="1" s="8">
      <c r="A152" s="22" t="inlineStr">
        <is>
          <t>Tipo 1.3.2. Emissão de Certificados de Recebíveis Imobiliários</t>
        </is>
      </c>
      <c r="J152" s="23" t="n"/>
    </row>
    <row r="153" ht="12.75" customHeight="1" s="8">
      <c r="A153" s="24" t="inlineStr">
        <is>
          <t>Coordenadores</t>
        </is>
      </c>
      <c r="B153" s="24" t="inlineStr">
        <is>
          <t>Acumulado 2024</t>
        </is>
      </c>
      <c r="C153" s="24" t="n"/>
      <c r="D153" s="24" t="n"/>
      <c r="E153" s="24" t="inlineStr">
        <is>
          <t>Últimos 3 meses</t>
        </is>
      </c>
      <c r="F153" s="24" t="n"/>
      <c r="G153" s="24" t="n"/>
      <c r="H153" s="24" t="inlineStr">
        <is>
          <t>Últimos 12 meses</t>
        </is>
      </c>
      <c r="I153" s="24" t="n"/>
      <c r="J153" s="25" t="n"/>
    </row>
    <row r="154" ht="12.75" customHeight="1" s="8">
      <c r="A154" s="24" t="n"/>
      <c r="B154" s="24" t="inlineStr">
        <is>
          <t>Ranking 2024</t>
        </is>
      </c>
      <c r="C154" s="24" t="inlineStr">
        <is>
          <t>Valor *</t>
        </is>
      </c>
      <c r="D154" s="24" t="inlineStr">
        <is>
          <t>Part.</t>
        </is>
      </c>
      <c r="E154" s="24" t="inlineStr">
        <is>
          <t>Ranking 3 meses</t>
        </is>
      </c>
      <c r="F154" s="24" t="inlineStr">
        <is>
          <t>Valor *</t>
        </is>
      </c>
      <c r="G154" s="24" t="inlineStr">
        <is>
          <t>Part.</t>
        </is>
      </c>
      <c r="H154" s="24" t="inlineStr">
        <is>
          <t>Ranking 12 meses</t>
        </is>
      </c>
      <c r="I154" s="24" t="inlineStr">
        <is>
          <t>Valor *</t>
        </is>
      </c>
      <c r="J154" s="25" t="inlineStr">
        <is>
          <t>Part.</t>
        </is>
      </c>
    </row>
    <row r="155" ht="12.75" customHeight="1" s="8">
      <c r="A155" s="26" t="inlineStr">
        <is>
          <t>XP INVESTIMENTOS</t>
        </is>
      </c>
      <c r="B155" s="27" t="inlineStr">
        <is>
          <t>1º</t>
        </is>
      </c>
      <c r="C155" s="28" t="n">
        <v>2686868.61957</v>
      </c>
      <c r="D155" s="29" t="n">
        <v>0.20397851902</v>
      </c>
      <c r="E155" s="27" t="inlineStr">
        <is>
          <t>1º</t>
        </is>
      </c>
      <c r="F155" s="28" t="n">
        <v>1956667.49999</v>
      </c>
      <c r="G155" s="29" t="n">
        <v>0.23218428072</v>
      </c>
      <c r="H155" s="27" t="inlineStr">
        <is>
          <t>2º</t>
        </is>
      </c>
      <c r="I155" s="28" t="n">
        <v>6044834.55538</v>
      </c>
      <c r="J155" s="29" t="n">
        <v>0.16354345547</v>
      </c>
    </row>
    <row r="156" ht="12.75" customHeight="1" s="8">
      <c r="A156" s="30" t="inlineStr">
        <is>
          <t>ITAU BBA</t>
        </is>
      </c>
      <c r="B156" s="31" t="inlineStr">
        <is>
          <t>2º</t>
        </is>
      </c>
      <c r="C156" s="32" t="n">
        <v>2338045.49998</v>
      </c>
      <c r="D156" s="33" t="n">
        <v>0.17749697734</v>
      </c>
      <c r="E156" s="31" t="inlineStr">
        <is>
          <t>3º</t>
        </is>
      </c>
      <c r="F156" s="32" t="n">
        <v>854049</v>
      </c>
      <c r="G156" s="33" t="n">
        <v>0.1013441235</v>
      </c>
      <c r="H156" s="31" t="inlineStr">
        <is>
          <t>1º</t>
        </is>
      </c>
      <c r="I156" s="32" t="n">
        <v>9195585.033239998</v>
      </c>
      <c r="J156" s="33" t="n">
        <v>0.24878724763</v>
      </c>
    </row>
    <row r="157" ht="12.75" customHeight="1" s="8">
      <c r="A157" s="26" t="inlineStr">
        <is>
          <t>BR PARTNERS</t>
        </is>
      </c>
      <c r="B157" s="27" t="inlineStr">
        <is>
          <t>3º</t>
        </is>
      </c>
      <c r="C157" s="28" t="n">
        <v>1869813.51639</v>
      </c>
      <c r="D157" s="29" t="n">
        <v>0.14195029453</v>
      </c>
      <c r="E157" s="27" t="inlineStr">
        <is>
          <t>2º</t>
        </is>
      </c>
      <c r="F157" s="28" t="n">
        <v>1495703.78559</v>
      </c>
      <c r="G157" s="29" t="n">
        <v>0.17748488572</v>
      </c>
      <c r="H157" s="27" t="inlineStr">
        <is>
          <t>4º</t>
        </is>
      </c>
      <c r="I157" s="28" t="n">
        <v>2985130.79021</v>
      </c>
      <c r="J157" s="29" t="n">
        <v>0.08076293900000001</v>
      </c>
    </row>
    <row r="158" ht="12.75" customHeight="1" s="8">
      <c r="A158" s="30" t="inlineStr">
        <is>
          <t>BRADESCO BBI</t>
        </is>
      </c>
      <c r="B158" s="31" t="inlineStr">
        <is>
          <t>4º</t>
        </is>
      </c>
      <c r="C158" s="32" t="n">
        <v>1418496.49998</v>
      </c>
      <c r="D158" s="33" t="n">
        <v>0.10768774223</v>
      </c>
      <c r="E158" s="31" t="inlineStr">
        <is>
          <t>5º</t>
        </is>
      </c>
      <c r="F158" s="32" t="n">
        <v>672500</v>
      </c>
      <c r="G158" s="33" t="n">
        <v>0.07980095176</v>
      </c>
      <c r="H158" s="31" t="inlineStr">
        <is>
          <t>5º</t>
        </is>
      </c>
      <c r="I158" s="32" t="n">
        <v>2883239.99992</v>
      </c>
      <c r="J158" s="33" t="n">
        <v>0.07800627597</v>
      </c>
    </row>
    <row r="159" ht="12.75" customHeight="1" s="8">
      <c r="A159" s="26" t="inlineStr">
        <is>
          <t>BTG PACTUAL</t>
        </is>
      </c>
      <c r="B159" s="27" t="inlineStr">
        <is>
          <t>5º</t>
        </is>
      </c>
      <c r="C159" s="28" t="n">
        <v>949999.99998</v>
      </c>
      <c r="D159" s="29" t="n">
        <v>0.07212097817</v>
      </c>
      <c r="E159" s="27" t="inlineStr">
        <is>
          <t>8º</t>
        </is>
      </c>
      <c r="F159" s="28" t="n">
        <v>450000</v>
      </c>
      <c r="G159" s="29" t="n">
        <v>0.05339840638</v>
      </c>
      <c r="H159" s="27" t="inlineStr">
        <is>
          <t>3º</t>
        </is>
      </c>
      <c r="I159" s="28" t="n">
        <v>3973670.56156</v>
      </c>
      <c r="J159" s="29" t="n">
        <v>0.10750795718</v>
      </c>
    </row>
    <row r="160" ht="12.75" customHeight="1" s="8">
      <c r="A160" s="30" t="inlineStr">
        <is>
          <t>GUIDE INVESTIMENTOS</t>
        </is>
      </c>
      <c r="B160" s="31" t="inlineStr">
        <is>
          <t>6º</t>
        </is>
      </c>
      <c r="C160" s="32" t="n">
        <v>920760</v>
      </c>
      <c r="D160" s="33" t="n">
        <v>0.06990117038</v>
      </c>
      <c r="E160" s="31" t="inlineStr">
        <is>
          <t>4º</t>
        </is>
      </c>
      <c r="F160" s="32" t="n">
        <v>747500</v>
      </c>
      <c r="G160" s="33" t="n">
        <v>0.08870068616</v>
      </c>
      <c r="H160" s="31" t="inlineStr">
        <is>
          <t>8º</t>
        </is>
      </c>
      <c r="I160" s="32" t="n">
        <v>1897376</v>
      </c>
      <c r="J160" s="33" t="n">
        <v>0.05133365099</v>
      </c>
    </row>
    <row r="161" ht="12.75" customHeight="1" s="8">
      <c r="A161" s="26" t="inlineStr">
        <is>
          <t>UBS BB</t>
        </is>
      </c>
      <c r="B161" s="27" t="inlineStr">
        <is>
          <t>7º</t>
        </is>
      </c>
      <c r="C161" s="28" t="n">
        <v>853939.99998</v>
      </c>
      <c r="D161" s="29" t="n">
        <v>0.06482840853000001</v>
      </c>
      <c r="E161" s="27" t="inlineStr">
        <is>
          <t>6º</t>
        </is>
      </c>
      <c r="F161" s="28" t="n">
        <v>502500</v>
      </c>
      <c r="G161" s="29" t="n">
        <v>0.05962822046</v>
      </c>
      <c r="H161" s="27" t="inlineStr">
        <is>
          <t>7º</t>
        </is>
      </c>
      <c r="I161" s="28" t="n">
        <v>2006924.46283</v>
      </c>
      <c r="J161" s="29" t="n">
        <v>0.05429749293</v>
      </c>
    </row>
    <row r="162" ht="12.75" customHeight="1" s="8">
      <c r="A162" s="30" t="inlineStr">
        <is>
          <t>SANTANDER</t>
        </is>
      </c>
      <c r="B162" s="31" t="inlineStr">
        <is>
          <t>8º</t>
        </is>
      </c>
      <c r="C162" s="32" t="n">
        <v>468332.49999</v>
      </c>
      <c r="D162" s="33" t="n">
        <v>0.03555431369</v>
      </c>
      <c r="E162" s="31" t="inlineStr">
        <is>
          <t>7º</t>
        </is>
      </c>
      <c r="F162" s="32" t="n">
        <v>468332.49999</v>
      </c>
      <c r="G162" s="33" t="n">
        <v>0.05557379813</v>
      </c>
      <c r="H162" s="31" t="inlineStr">
        <is>
          <t>6º</t>
        </is>
      </c>
      <c r="I162" s="32" t="n">
        <v>2215710.8333</v>
      </c>
      <c r="J162" s="33" t="n">
        <v>0.05994622395</v>
      </c>
    </row>
    <row r="163" ht="12.75" customFormat="1" customHeight="1" s="21">
      <c r="A163" s="26" t="inlineStr">
        <is>
          <t>SAFRA</t>
        </is>
      </c>
      <c r="B163" s="27" t="inlineStr">
        <is>
          <t>9º</t>
        </is>
      </c>
      <c r="C163" s="28" t="n">
        <v>419395</v>
      </c>
      <c r="D163" s="29" t="n">
        <v>0.03183913436</v>
      </c>
      <c r="E163" s="27" t="inlineStr">
        <is>
          <t>10º</t>
        </is>
      </c>
      <c r="F163" s="28" t="n">
        <v>310000</v>
      </c>
      <c r="G163" s="29" t="n">
        <v>0.03678556884</v>
      </c>
      <c r="H163" s="27" t="inlineStr">
        <is>
          <t>9º</t>
        </is>
      </c>
      <c r="I163" s="28" t="n">
        <v>1561784.33329</v>
      </c>
      <c r="J163" s="29" t="n">
        <v>0.0422541931</v>
      </c>
    </row>
    <row r="164" ht="12.75" customFormat="1" customHeight="1" s="21">
      <c r="A164" s="30" t="inlineStr">
        <is>
          <t>ABC BRASIL</t>
        </is>
      </c>
      <c r="B164" s="31" t="inlineStr">
        <is>
          <t>10º</t>
        </is>
      </c>
      <c r="C164" s="32" t="n">
        <v>390000</v>
      </c>
      <c r="D164" s="33" t="n">
        <v>0.02960755946</v>
      </c>
      <c r="E164" s="31" t="inlineStr">
        <is>
          <t>9º</t>
        </is>
      </c>
      <c r="F164" s="32" t="n">
        <v>390000</v>
      </c>
      <c r="G164" s="33" t="n">
        <v>0.04627861887</v>
      </c>
      <c r="H164" s="31" t="inlineStr">
        <is>
          <t>10º</t>
        </is>
      </c>
      <c r="I164" s="32" t="n">
        <v>699743</v>
      </c>
      <c r="J164" s="33" t="n">
        <v>0.01893159972</v>
      </c>
    </row>
    <row r="165" ht="12.75" customHeight="1" s="8">
      <c r="A165" s="26" t="inlineStr">
        <is>
          <t>TRUE SECURITIZADORA</t>
        </is>
      </c>
      <c r="B165" s="27" t="inlineStr">
        <is>
          <t>11º</t>
        </is>
      </c>
      <c r="C165" s="28" t="n">
        <v>203816</v>
      </c>
      <c r="D165" s="29" t="n">
        <v>0.01547306241</v>
      </c>
      <c r="E165" s="27" t="inlineStr">
        <is>
          <t>12º</t>
        </is>
      </c>
      <c r="F165" s="28" t="n">
        <v>173616</v>
      </c>
      <c r="G165" s="29" t="n">
        <v>0.02060181716</v>
      </c>
      <c r="H165" s="27" t="inlineStr">
        <is>
          <t>12º</t>
        </is>
      </c>
      <c r="I165" s="28" t="n">
        <v>563506.14189</v>
      </c>
      <c r="J165" s="29" t="n">
        <v>0.01524570123</v>
      </c>
    </row>
    <row r="166" ht="12.75" customHeight="1" s="8">
      <c r="A166" s="30" t="inlineStr">
        <is>
          <t>BANCO BS2</t>
        </is>
      </c>
      <c r="B166" s="31" t="inlineStr">
        <is>
          <t>12º</t>
        </is>
      </c>
      <c r="C166" s="32" t="n">
        <v>193634</v>
      </c>
      <c r="D166" s="33" t="n">
        <v>0.01470007736</v>
      </c>
      <c r="E166" s="31" t="inlineStr">
        <is>
          <t>11º</t>
        </is>
      </c>
      <c r="F166" s="32" t="n">
        <v>183634</v>
      </c>
      <c r="G166" s="33" t="n">
        <v>0.02179058435</v>
      </c>
      <c r="H166" s="31" t="inlineStr">
        <is>
          <t>11º</t>
        </is>
      </c>
      <c r="I166" s="32" t="n">
        <v>613790</v>
      </c>
      <c r="J166" s="33" t="n">
        <v>0.01660613481</v>
      </c>
    </row>
    <row r="167" ht="12.75" customHeight="1" s="8">
      <c r="A167" s="26" t="inlineStr">
        <is>
          <t>ALFA</t>
        </is>
      </c>
      <c r="B167" s="27" t="inlineStr">
        <is>
          <t>13º</t>
        </is>
      </c>
      <c r="C167" s="28" t="n">
        <v>129180</v>
      </c>
      <c r="D167" s="29" t="n">
        <v>0.0098069347</v>
      </c>
      <c r="E167" s="27" t="inlineStr">
        <is>
          <t>16º</t>
        </is>
      </c>
      <c r="F167" s="28" t="n">
        <v>19785</v>
      </c>
      <c r="G167" s="29" t="n">
        <v>0.00234774993</v>
      </c>
      <c r="H167" s="27" t="inlineStr">
        <is>
          <t>16º</t>
        </is>
      </c>
      <c r="I167" s="28" t="n">
        <v>259180</v>
      </c>
      <c r="J167" s="29" t="n">
        <v>0.00701213448</v>
      </c>
    </row>
    <row r="168" ht="12.75" customHeight="1" s="8">
      <c r="A168" s="30" t="inlineStr">
        <is>
          <t>INTER</t>
        </is>
      </c>
      <c r="B168" s="31" t="inlineStr">
        <is>
          <t>14º</t>
        </is>
      </c>
      <c r="C168" s="32" t="n">
        <v>82930</v>
      </c>
      <c r="D168" s="33" t="n">
        <v>0.00629578181</v>
      </c>
      <c r="E168" s="31" t="inlineStr">
        <is>
          <t>13º</t>
        </is>
      </c>
      <c r="F168" s="32" t="n">
        <v>82930</v>
      </c>
      <c r="G168" s="33" t="n">
        <v>0.009840732979999999</v>
      </c>
      <c r="H168" s="31" t="inlineStr">
        <is>
          <t>13º</t>
        </is>
      </c>
      <c r="I168" s="32" t="n">
        <v>539715</v>
      </c>
      <c r="J168" s="33" t="n">
        <v>0.01460203009</v>
      </c>
    </row>
    <row r="169" ht="12.75" customHeight="1" s="8">
      <c r="A169" s="26" t="inlineStr">
        <is>
          <t>VOTORANTIM</t>
        </is>
      </c>
      <c r="B169" s="27" t="inlineStr">
        <is>
          <t>15º</t>
        </is>
      </c>
      <c r="C169" s="28" t="n">
        <v>67100</v>
      </c>
      <c r="D169" s="29" t="n">
        <v>0.00509401856</v>
      </c>
      <c r="E169" s="27" t="n">
        <v/>
      </c>
      <c r="F169" s="28" t="n">
        <v>0</v>
      </c>
      <c r="G169" s="29" t="n">
        <v/>
      </c>
      <c r="H169" s="27" t="inlineStr">
        <is>
          <t>14º</t>
        </is>
      </c>
      <c r="I169" s="28" t="n">
        <v>415925.81132</v>
      </c>
      <c r="J169" s="29" t="n">
        <v>0.01125290424</v>
      </c>
    </row>
    <row r="170" ht="12.75" customHeight="1" s="8">
      <c r="A170" s="30" t="inlineStr">
        <is>
          <t>RB CAPITAL DTVM</t>
        </is>
      </c>
      <c r="B170" s="31" t="inlineStr">
        <is>
          <t>16º</t>
        </is>
      </c>
      <c r="C170" s="32" t="n">
        <v>60000</v>
      </c>
      <c r="D170" s="33" t="n">
        <v>0.00455500915</v>
      </c>
      <c r="E170" s="31" t="inlineStr">
        <is>
          <t>14º</t>
        </is>
      </c>
      <c r="F170" s="32" t="n">
        <v>60000</v>
      </c>
      <c r="G170" s="33" t="n">
        <v>0.00711978752</v>
      </c>
      <c r="H170" s="31" t="inlineStr">
        <is>
          <t>17º</t>
        </is>
      </c>
      <c r="I170" s="32" t="n">
        <v>147533.355</v>
      </c>
      <c r="J170" s="33" t="n">
        <v>0.00399152606</v>
      </c>
    </row>
    <row r="171" ht="12.75" customHeight="1" s="8">
      <c r="A171" s="26" t="inlineStr">
        <is>
          <t>CEF</t>
        </is>
      </c>
      <c r="B171" s="27" t="inlineStr">
        <is>
          <t>16º</t>
        </is>
      </c>
      <c r="C171" s="28" t="n">
        <v>60000</v>
      </c>
      <c r="D171" s="29" t="n">
        <v>0.00455500915</v>
      </c>
      <c r="E171" s="27" t="inlineStr">
        <is>
          <t>14º</t>
        </is>
      </c>
      <c r="F171" s="28" t="n">
        <v>60000</v>
      </c>
      <c r="G171" s="29" t="n">
        <v>0.00711978752</v>
      </c>
      <c r="H171" s="27" t="inlineStr">
        <is>
          <t>20º</t>
        </is>
      </c>
      <c r="I171" s="28" t="n">
        <v>100000</v>
      </c>
      <c r="J171" s="29" t="n">
        <v>0.00270550755</v>
      </c>
    </row>
    <row r="172" ht="12.75" customHeight="1" s="8">
      <c r="A172" s="30" t="inlineStr">
        <is>
          <t>FATOR</t>
        </is>
      </c>
      <c r="B172" s="31" t="inlineStr">
        <is>
          <t>16º</t>
        </is>
      </c>
      <c r="C172" s="32" t="n">
        <v>60000</v>
      </c>
      <c r="D172" s="33" t="n">
        <v>0.00455500915</v>
      </c>
      <c r="E172" s="31" t="n">
        <v/>
      </c>
      <c r="F172" s="32" t="n">
        <v>0</v>
      </c>
      <c r="G172" s="33" t="n">
        <v/>
      </c>
      <c r="H172" s="31" t="inlineStr">
        <is>
          <t>22º</t>
        </is>
      </c>
      <c r="I172" s="32" t="n">
        <v>86394</v>
      </c>
      <c r="J172" s="33" t="n">
        <v>0.0023373962</v>
      </c>
    </row>
    <row r="173" ht="12.75" customHeight="1" s="8">
      <c r="A173" s="26" t="inlineStr">
        <is>
          <t>MODAL</t>
        </is>
      </c>
      <c r="B173" s="27" t="n">
        <v/>
      </c>
      <c r="C173" s="28" t="n">
        <v>0</v>
      </c>
      <c r="D173" s="29" t="n">
        <v/>
      </c>
      <c r="E173" s="27" t="n">
        <v/>
      </c>
      <c r="F173" s="28" t="n">
        <v>0</v>
      </c>
      <c r="G173" s="29" t="n">
        <v/>
      </c>
      <c r="H173" s="27" t="inlineStr">
        <is>
          <t>15º</t>
        </is>
      </c>
      <c r="I173" s="28" t="n">
        <v>339000</v>
      </c>
      <c r="J173" s="29" t="n">
        <v>0.00917167061</v>
      </c>
    </row>
    <row r="174" ht="12.75" customHeight="1" s="8">
      <c r="A174" s="30" t="inlineStr">
        <is>
          <t>DAYCOVAL</t>
        </is>
      </c>
      <c r="B174" s="31" t="n">
        <v/>
      </c>
      <c r="C174" s="32" t="n">
        <v>0</v>
      </c>
      <c r="D174" s="33" t="n">
        <v/>
      </c>
      <c r="E174" s="31" t="n">
        <v/>
      </c>
      <c r="F174" s="32" t="n">
        <v>0</v>
      </c>
      <c r="G174" s="33" t="n">
        <v/>
      </c>
      <c r="H174" s="31" t="inlineStr">
        <is>
          <t>18º</t>
        </is>
      </c>
      <c r="I174" s="32" t="n">
        <v>140766</v>
      </c>
      <c r="J174" s="33" t="n">
        <v>0.00380843476</v>
      </c>
    </row>
    <row r="175" ht="12.75" customHeight="1" s="8">
      <c r="A175" s="26" t="inlineStr">
        <is>
          <t>GENIAL CV</t>
        </is>
      </c>
      <c r="B175" s="27" t="n">
        <v/>
      </c>
      <c r="C175" s="28" t="n">
        <v>0</v>
      </c>
      <c r="D175" s="29" t="n">
        <v/>
      </c>
      <c r="E175" s="27" t="n">
        <v/>
      </c>
      <c r="F175" s="28" t="n">
        <v>0</v>
      </c>
      <c r="G175" s="29" t="n">
        <v/>
      </c>
      <c r="H175" s="27" t="inlineStr">
        <is>
          <t>19º</t>
        </is>
      </c>
      <c r="I175" s="28" t="n">
        <v>123907</v>
      </c>
      <c r="J175" s="29" t="n">
        <v>0.00335231324</v>
      </c>
    </row>
    <row r="176" ht="12.75" customHeight="1" s="8">
      <c r="A176" s="30" t="inlineStr">
        <is>
          <t>BOCOM BBM</t>
        </is>
      </c>
      <c r="B176" s="31" t="n">
        <v/>
      </c>
      <c r="C176" s="32" t="n">
        <v>0</v>
      </c>
      <c r="D176" s="33" t="n">
        <v/>
      </c>
      <c r="E176" s="31" t="n">
        <v/>
      </c>
      <c r="F176" s="32" t="n">
        <v>0</v>
      </c>
      <c r="G176" s="33" t="n">
        <v/>
      </c>
      <c r="H176" s="31" t="inlineStr">
        <is>
          <t>20º</t>
        </is>
      </c>
      <c r="I176" s="32" t="n">
        <v>100000</v>
      </c>
      <c r="J176" s="33" t="n">
        <v>0.00270550755</v>
      </c>
    </row>
    <row r="177" ht="12.75" customHeight="1" s="8">
      <c r="A177" s="26" t="inlineStr">
        <is>
          <t>BANCO INDUSTRIAL DO BRASIL</t>
        </is>
      </c>
      <c r="B177" s="27" t="n">
        <v/>
      </c>
      <c r="C177" s="28" t="n">
        <v>0</v>
      </c>
      <c r="D177" s="29" t="n">
        <v/>
      </c>
      <c r="E177" s="27" t="n">
        <v/>
      </c>
      <c r="F177" s="28" t="n">
        <v>0</v>
      </c>
      <c r="G177" s="29" t="n">
        <v/>
      </c>
      <c r="H177" s="27" t="inlineStr">
        <is>
          <t>23º</t>
        </is>
      </c>
      <c r="I177" s="28" t="n">
        <v>45283.01886</v>
      </c>
      <c r="J177" s="29" t="n">
        <v>0.0012251355</v>
      </c>
    </row>
    <row r="178" ht="12.75" customHeight="1" s="8">
      <c r="A178" s="30" t="inlineStr">
        <is>
          <t>BANCO BMG</t>
        </is>
      </c>
      <c r="B178" s="31" t="n">
        <v/>
      </c>
      <c r="C178" s="32" t="n">
        <v>0</v>
      </c>
      <c r="D178" s="33" t="n">
        <v/>
      </c>
      <c r="E178" s="31" t="n">
        <v/>
      </c>
      <c r="F178" s="32" t="n">
        <v>0</v>
      </c>
      <c r="G178" s="33" t="n">
        <v/>
      </c>
      <c r="H178" s="31" t="inlineStr">
        <is>
          <t>24º</t>
        </is>
      </c>
      <c r="I178" s="32" t="n">
        <v>22641.50943</v>
      </c>
      <c r="J178" s="33" t="n">
        <v>0.00061256775</v>
      </c>
    </row>
    <row r="179" ht="12.75" customHeight="1" s="8">
      <c r="A179" s="34" t="inlineStr">
        <is>
          <t>Total</t>
        </is>
      </c>
      <c r="B179" s="35" t="n"/>
      <c r="C179" s="36">
        <f>SUM(C155:C178)</f>
        <v/>
      </c>
      <c r="D179" s="37">
        <f>_xlfn.ROUND(SUM(D155:D178), 1)</f>
        <v/>
      </c>
      <c r="E179" s="35" t="n"/>
      <c r="F179" s="36">
        <f>SUM(F155:F178)</f>
        <v/>
      </c>
      <c r="G179" s="37">
        <f>_xlfn.ROUND(SUM(G155:G178), 1)</f>
        <v/>
      </c>
      <c r="H179" s="35" t="n"/>
      <c r="I179" s="36">
        <f>SUM(I155:I178)</f>
        <v/>
      </c>
      <c r="J179" s="37">
        <f>_xlfn.ROUND(SUM(J155:J178), 1)</f>
        <v/>
      </c>
    </row>
    <row r="180" ht="12.75" customHeight="1" s="8"/>
    <row r="181" ht="12.75" customHeight="1" s="8"/>
    <row r="182" ht="12.75" customHeight="1" s="8">
      <c r="A182" s="22" t="inlineStr">
        <is>
          <t>Tipo 1.3.3. Emissão de Certificados de Recebíveis do Agronegócio</t>
        </is>
      </c>
      <c r="J182" s="23" t="n"/>
    </row>
    <row r="183" ht="12.75" customHeight="1" s="8">
      <c r="A183" s="24" t="inlineStr">
        <is>
          <t>Coordenadores</t>
        </is>
      </c>
      <c r="B183" s="24" t="inlineStr">
        <is>
          <t>Acumulado 2024</t>
        </is>
      </c>
      <c r="C183" s="24" t="n"/>
      <c r="D183" s="24" t="n"/>
      <c r="E183" s="24" t="inlineStr">
        <is>
          <t>Últimos 3 meses</t>
        </is>
      </c>
      <c r="F183" s="24" t="n"/>
      <c r="G183" s="24" t="n"/>
      <c r="H183" s="24" t="inlineStr">
        <is>
          <t>Últimos 12 meses</t>
        </is>
      </c>
      <c r="I183" s="24" t="n"/>
      <c r="J183" s="25" t="n"/>
    </row>
    <row r="184" ht="12.75" customHeight="1" s="8">
      <c r="A184" s="24" t="n"/>
      <c r="B184" s="24" t="inlineStr">
        <is>
          <t>Ranking 2024</t>
        </is>
      </c>
      <c r="C184" s="24" t="inlineStr">
        <is>
          <t>Valor *</t>
        </is>
      </c>
      <c r="D184" s="24" t="inlineStr">
        <is>
          <t>Part.</t>
        </is>
      </c>
      <c r="E184" s="24" t="inlineStr">
        <is>
          <t>Ranking 3 meses</t>
        </is>
      </c>
      <c r="F184" s="24" t="inlineStr">
        <is>
          <t>Valor *</t>
        </is>
      </c>
      <c r="G184" s="24" t="inlineStr">
        <is>
          <t>Part.</t>
        </is>
      </c>
      <c r="H184" s="24" t="inlineStr">
        <is>
          <t>Ranking 12 meses</t>
        </is>
      </c>
      <c r="I184" s="24" t="inlineStr">
        <is>
          <t>Valor *</t>
        </is>
      </c>
      <c r="J184" s="25" t="inlineStr">
        <is>
          <t>Part.</t>
        </is>
      </c>
    </row>
    <row r="185" ht="12.75" customHeight="1" s="8">
      <c r="A185" s="26" t="inlineStr">
        <is>
          <t>XP INVESTIMENTOS</t>
        </is>
      </c>
      <c r="B185" s="27" t="inlineStr">
        <is>
          <t>1º</t>
        </is>
      </c>
      <c r="C185" s="28" t="n">
        <v>4488537.26437</v>
      </c>
      <c r="D185" s="29" t="n">
        <v>0.31318785642</v>
      </c>
      <c r="E185" s="27" t="inlineStr">
        <is>
          <t>1º</t>
        </is>
      </c>
      <c r="F185" s="28" t="n">
        <v>3655228.17351</v>
      </c>
      <c r="G185" s="29" t="n">
        <v>0.35381798761</v>
      </c>
      <c r="H185" s="27" t="inlineStr">
        <is>
          <t>1º</t>
        </is>
      </c>
      <c r="I185" s="28" t="n">
        <v>10889200.09851</v>
      </c>
      <c r="J185" s="29" t="n">
        <v>0.31441097072</v>
      </c>
    </row>
    <row r="186" ht="12.75" customHeight="1" s="8">
      <c r="A186" s="30" t="inlineStr">
        <is>
          <t>ITAU BBA</t>
        </is>
      </c>
      <c r="B186" s="31" t="inlineStr">
        <is>
          <t>2º</t>
        </is>
      </c>
      <c r="C186" s="32" t="n">
        <v>2274782.78841</v>
      </c>
      <c r="D186" s="33" t="n">
        <v>0.15872305461</v>
      </c>
      <c r="E186" s="31" t="inlineStr">
        <is>
          <t>4º</t>
        </is>
      </c>
      <c r="F186" s="32" t="n">
        <v>1003473.69755</v>
      </c>
      <c r="G186" s="33" t="n">
        <v>0.09713403033</v>
      </c>
      <c r="H186" s="31" t="inlineStr">
        <is>
          <t>2º</t>
        </is>
      </c>
      <c r="I186" s="32" t="n">
        <v>5199135.7884</v>
      </c>
      <c r="J186" s="33" t="n">
        <v>0.15011803579</v>
      </c>
    </row>
    <row r="187" ht="12.75" customFormat="1" customHeight="1" s="21">
      <c r="A187" s="26" t="inlineStr">
        <is>
          <t>BTG PACTUAL</t>
        </is>
      </c>
      <c r="B187" s="27" t="inlineStr">
        <is>
          <t>3º</t>
        </is>
      </c>
      <c r="C187" s="28" t="n">
        <v>1944337.78022</v>
      </c>
      <c r="D187" s="29" t="n">
        <v>0.13566624174</v>
      </c>
      <c r="E187" s="27" t="inlineStr">
        <is>
          <t>2º</t>
        </is>
      </c>
      <c r="F187" s="28" t="n">
        <v>1425133.88935</v>
      </c>
      <c r="G187" s="29" t="n">
        <v>0.13794980255</v>
      </c>
      <c r="H187" s="27" t="inlineStr">
        <is>
          <t>4º</t>
        </is>
      </c>
      <c r="I187" s="28" t="n">
        <v>3593250.61485</v>
      </c>
      <c r="J187" s="29" t="n">
        <v>0.10375026665</v>
      </c>
    </row>
    <row r="188" ht="12.75" customFormat="1" customHeight="1" s="21">
      <c r="A188" s="30" t="inlineStr">
        <is>
          <t>BRADESCO BBI</t>
        </is>
      </c>
      <c r="B188" s="31" t="inlineStr">
        <is>
          <t>4º</t>
        </is>
      </c>
      <c r="C188" s="32" t="n">
        <v>1342297.69917</v>
      </c>
      <c r="D188" s="33" t="n">
        <v>0.09365887244</v>
      </c>
      <c r="E188" s="31" t="inlineStr">
        <is>
          <t>5º</t>
        </is>
      </c>
      <c r="F188" s="32" t="n">
        <v>892297.6991800001</v>
      </c>
      <c r="G188" s="33" t="n">
        <v>0.08637244005</v>
      </c>
      <c r="H188" s="31" t="inlineStr">
        <is>
          <t>5º</t>
        </is>
      </c>
      <c r="I188" s="32" t="n">
        <v>2430686.53157</v>
      </c>
      <c r="J188" s="33" t="n">
        <v>0.07018279626</v>
      </c>
    </row>
    <row r="189" ht="12.75" customHeight="1" s="8">
      <c r="A189" s="26" t="inlineStr">
        <is>
          <t>SANTANDER</t>
        </is>
      </c>
      <c r="B189" s="27" t="inlineStr">
        <is>
          <t>5º</t>
        </is>
      </c>
      <c r="C189" s="28" t="n">
        <v>1195899.39606</v>
      </c>
      <c r="D189" s="29" t="n">
        <v>0.08344392533</v>
      </c>
      <c r="E189" s="27" t="inlineStr">
        <is>
          <t>6º</t>
        </is>
      </c>
      <c r="F189" s="28" t="n">
        <v>847263.03247</v>
      </c>
      <c r="G189" s="29" t="n">
        <v>0.0820131841</v>
      </c>
      <c r="H189" s="27" t="inlineStr">
        <is>
          <t>3º</t>
        </is>
      </c>
      <c r="I189" s="28" t="n">
        <v>3647686.08231</v>
      </c>
      <c r="J189" s="29" t="n">
        <v>0.10532201738</v>
      </c>
    </row>
    <row r="190" ht="12.75" customHeight="1" s="8">
      <c r="A190" s="30" t="inlineStr">
        <is>
          <t>BB-BI</t>
        </is>
      </c>
      <c r="B190" s="31" t="inlineStr">
        <is>
          <t>6º</t>
        </is>
      </c>
      <c r="C190" s="32" t="n">
        <v>1182472.55594</v>
      </c>
      <c r="D190" s="33" t="n">
        <v>0.08250706705999999</v>
      </c>
      <c r="E190" s="31" t="inlineStr">
        <is>
          <t>3º</t>
        </is>
      </c>
      <c r="F190" s="32" t="n">
        <v>1082472.55595</v>
      </c>
      <c r="G190" s="33" t="n">
        <v>0.10478094478</v>
      </c>
      <c r="H190" s="31" t="inlineStr">
        <is>
          <t>6º</t>
        </is>
      </c>
      <c r="I190" s="32" t="n">
        <v>2293481.38834</v>
      </c>
      <c r="J190" s="33" t="n">
        <v>0.06622118274</v>
      </c>
    </row>
    <row r="191" ht="12.75" customHeight="1" s="8">
      <c r="A191" s="26" t="inlineStr">
        <is>
          <t>UBS BB</t>
        </is>
      </c>
      <c r="B191" s="27" t="inlineStr">
        <is>
          <t>7º</t>
        </is>
      </c>
      <c r="C191" s="28" t="n">
        <v>639384.70643</v>
      </c>
      <c r="D191" s="29" t="n">
        <v>0.04461309194</v>
      </c>
      <c r="E191" s="27" t="inlineStr">
        <is>
          <t>8º</t>
        </is>
      </c>
      <c r="F191" s="28" t="n">
        <v>391885.14284</v>
      </c>
      <c r="G191" s="29" t="n">
        <v>0.03793361345</v>
      </c>
      <c r="H191" s="27" t="inlineStr">
        <is>
          <t>7º</t>
        </is>
      </c>
      <c r="I191" s="28" t="n">
        <v>1771965.20642</v>
      </c>
      <c r="J191" s="29" t="n">
        <v>0.05116310616</v>
      </c>
    </row>
    <row r="192" ht="12.75" customHeight="1" s="8">
      <c r="A192" s="30" t="inlineStr">
        <is>
          <t>SAFRA</t>
        </is>
      </c>
      <c r="B192" s="31" t="inlineStr">
        <is>
          <t>8º</t>
        </is>
      </c>
      <c r="C192" s="32" t="n">
        <v>580636.6977900001</v>
      </c>
      <c r="D192" s="33" t="n">
        <v>0.04051394742</v>
      </c>
      <c r="E192" s="31" t="inlineStr">
        <is>
          <t>7º</t>
        </is>
      </c>
      <c r="F192" s="32" t="n">
        <v>480636.6978000001</v>
      </c>
      <c r="G192" s="33" t="n">
        <v>0.04652456731</v>
      </c>
      <c r="H192" s="31" t="inlineStr">
        <is>
          <t>8º</t>
        </is>
      </c>
      <c r="I192" s="32" t="n">
        <v>1768329.53157</v>
      </c>
      <c r="J192" s="33" t="n">
        <v>0.05105813095</v>
      </c>
    </row>
    <row r="193" ht="12.75" customHeight="1" s="8">
      <c r="A193" s="26" t="inlineStr">
        <is>
          <t>VOTORANTIM</t>
        </is>
      </c>
      <c r="B193" s="27" t="inlineStr">
        <is>
          <t>9º</t>
        </is>
      </c>
      <c r="C193" s="28" t="n">
        <v>200000</v>
      </c>
      <c r="D193" s="29" t="n">
        <v>0.01395500752</v>
      </c>
      <c r="E193" s="27" t="inlineStr">
        <is>
          <t>11º</t>
        </is>
      </c>
      <c r="F193" s="28" t="n">
        <v>120000</v>
      </c>
      <c r="G193" s="29" t="n">
        <v>0.01161573409</v>
      </c>
      <c r="H193" s="27" t="inlineStr">
        <is>
          <t>11º</t>
        </is>
      </c>
      <c r="I193" s="28" t="n">
        <v>424947.98057</v>
      </c>
      <c r="J193" s="29" t="n">
        <v>0.01226979997</v>
      </c>
    </row>
    <row r="194" ht="12.75" customHeight="1" s="8">
      <c r="A194" s="30" t="inlineStr">
        <is>
          <t>BOCOM BBM</t>
        </is>
      </c>
      <c r="B194" s="31" t="inlineStr">
        <is>
          <t>10º</t>
        </is>
      </c>
      <c r="C194" s="32" t="n">
        <v>165000</v>
      </c>
      <c r="D194" s="33" t="n">
        <v>0.01151288121</v>
      </c>
      <c r="E194" s="31" t="inlineStr">
        <is>
          <t>9º</t>
        </is>
      </c>
      <c r="F194" s="32" t="n">
        <v>165000</v>
      </c>
      <c r="G194" s="33" t="n">
        <v>0.01597163438</v>
      </c>
      <c r="H194" s="31" t="inlineStr">
        <is>
          <t>12º</t>
        </is>
      </c>
      <c r="I194" s="32" t="n">
        <v>365000</v>
      </c>
      <c r="J194" s="33" t="n">
        <v>0.01053888286</v>
      </c>
    </row>
    <row r="195" ht="12.75" customHeight="1" s="8">
      <c r="A195" s="26" t="inlineStr">
        <is>
          <t>RABOBANK</t>
        </is>
      </c>
      <c r="B195" s="27" t="inlineStr">
        <is>
          <t>11º</t>
        </is>
      </c>
      <c r="C195" s="28" t="n">
        <v>130000</v>
      </c>
      <c r="D195" s="29" t="n">
        <v>0.009070754889999999</v>
      </c>
      <c r="E195" s="27" t="inlineStr">
        <is>
          <t>10º</t>
        </is>
      </c>
      <c r="F195" s="28" t="n">
        <v>130000</v>
      </c>
      <c r="G195" s="29" t="n">
        <v>0.01258371193</v>
      </c>
      <c r="H195" s="27" t="inlineStr">
        <is>
          <t>13º</t>
        </is>
      </c>
      <c r="I195" s="28" t="n">
        <v>130000</v>
      </c>
      <c r="J195" s="29" t="n">
        <v>0.00375357472</v>
      </c>
    </row>
    <row r="196" ht="12.75" customHeight="1" s="8">
      <c r="A196" s="30" t="inlineStr">
        <is>
          <t>GUIDE INVESTIMENTOS</t>
        </is>
      </c>
      <c r="B196" s="31" t="inlineStr">
        <is>
          <t>12º</t>
        </is>
      </c>
      <c r="C196" s="32" t="n">
        <v>59000</v>
      </c>
      <c r="D196" s="33" t="n">
        <v>0.00411672722</v>
      </c>
      <c r="E196" s="31" t="inlineStr">
        <is>
          <t>15º</t>
        </is>
      </c>
      <c r="F196" s="32" t="n">
        <v>8000</v>
      </c>
      <c r="G196" s="33" t="n">
        <v>0.00077438227</v>
      </c>
      <c r="H196" s="31" t="inlineStr">
        <is>
          <t>10º</t>
        </is>
      </c>
      <c r="I196" s="32" t="n">
        <v>912434</v>
      </c>
      <c r="J196" s="33" t="n">
        <v>0.0263453015</v>
      </c>
    </row>
    <row r="197" ht="12.75" customHeight="1" s="8">
      <c r="A197" s="26" t="inlineStr">
        <is>
          <t>BANCO BS2</t>
        </is>
      </c>
      <c r="B197" s="27" t="inlineStr">
        <is>
          <t>13º</t>
        </is>
      </c>
      <c r="C197" s="28" t="n">
        <v>55000</v>
      </c>
      <c r="D197" s="29" t="n">
        <v>0.00383762707</v>
      </c>
      <c r="E197" s="27" t="inlineStr">
        <is>
          <t>12º</t>
        </is>
      </c>
      <c r="F197" s="28" t="n">
        <v>55000</v>
      </c>
      <c r="G197" s="29" t="n">
        <v>0.00532387813</v>
      </c>
      <c r="H197" s="27" t="inlineStr">
        <is>
          <t>16º</t>
        </is>
      </c>
      <c r="I197" s="28" t="n">
        <v>55000</v>
      </c>
      <c r="J197" s="29" t="n">
        <v>0.00158805084</v>
      </c>
    </row>
    <row r="198" ht="12.75" customHeight="1" s="8">
      <c r="A198" s="30" t="inlineStr">
        <is>
          <t>GENIAL CV</t>
        </is>
      </c>
      <c r="B198" s="31" t="inlineStr">
        <is>
          <t>14º</t>
        </is>
      </c>
      <c r="C198" s="32" t="n">
        <v>53931.55637</v>
      </c>
      <c r="D198" s="33" t="n">
        <v>0.00376307637</v>
      </c>
      <c r="E198" s="31" t="inlineStr">
        <is>
          <t>13º</t>
        </is>
      </c>
      <c r="F198" s="32" t="n">
        <v>53931.55637</v>
      </c>
      <c r="G198" s="33" t="n">
        <v>0.00522045515</v>
      </c>
      <c r="H198" s="31" t="inlineStr">
        <is>
          <t>17º</t>
        </is>
      </c>
      <c r="I198" s="32" t="n">
        <v>53931.55637</v>
      </c>
      <c r="J198" s="33" t="n">
        <v>0.00155720097</v>
      </c>
    </row>
    <row r="199" ht="12.75" customHeight="1" s="8">
      <c r="A199" s="26" t="inlineStr">
        <is>
          <t>DAYCOVAL</t>
        </is>
      </c>
      <c r="B199" s="27" t="inlineStr">
        <is>
          <t>15º</t>
        </is>
      </c>
      <c r="C199" s="28" t="n">
        <v>20492.55452</v>
      </c>
      <c r="D199" s="29" t="n">
        <v>0.00142986876</v>
      </c>
      <c r="E199" s="27" t="inlineStr">
        <is>
          <t>14º</t>
        </is>
      </c>
      <c r="F199" s="28" t="n">
        <v>20492.55452</v>
      </c>
      <c r="G199" s="29" t="n">
        <v>0.00198363387</v>
      </c>
      <c r="H199" s="27" t="inlineStr">
        <is>
          <t>18º</t>
        </is>
      </c>
      <c r="I199" s="28" t="n">
        <v>20492.55452</v>
      </c>
      <c r="J199" s="29" t="n">
        <v>0.00059169488</v>
      </c>
    </row>
    <row r="200" ht="12.75" customHeight="1" s="8">
      <c r="A200" s="30" t="inlineStr">
        <is>
          <t>ALFA</t>
        </is>
      </c>
      <c r="B200" s="31" t="n">
        <v/>
      </c>
      <c r="C200" s="32" t="n">
        <v>0</v>
      </c>
      <c r="D200" s="33" t="n">
        <v/>
      </c>
      <c r="E200" s="31" t="n">
        <v/>
      </c>
      <c r="F200" s="32" t="n">
        <v>0</v>
      </c>
      <c r="G200" s="33" t="n">
        <v/>
      </c>
      <c r="H200" s="31" t="inlineStr">
        <is>
          <t>9º</t>
        </is>
      </c>
      <c r="I200" s="32" t="n">
        <v>918113</v>
      </c>
      <c r="J200" s="33" t="n">
        <v>0.02650927496</v>
      </c>
    </row>
    <row r="201" ht="12.75" customHeight="1" s="8">
      <c r="A201" s="26" t="inlineStr">
        <is>
          <t>ABC BRASIL</t>
        </is>
      </c>
      <c r="B201" s="27" t="n">
        <v/>
      </c>
      <c r="C201" s="28" t="n">
        <v>0</v>
      </c>
      <c r="D201" s="29" t="n">
        <v/>
      </c>
      <c r="E201" s="27" t="n">
        <v/>
      </c>
      <c r="F201" s="28" t="n">
        <v>0</v>
      </c>
      <c r="G201" s="29" t="n">
        <v/>
      </c>
      <c r="H201" s="27" t="inlineStr">
        <is>
          <t>14º</t>
        </is>
      </c>
      <c r="I201" s="28" t="n">
        <v>73945.5</v>
      </c>
      <c r="J201" s="29" t="n">
        <v>0.00213507661</v>
      </c>
    </row>
    <row r="202" ht="12.75" customHeight="1" s="8">
      <c r="A202" s="30" t="inlineStr">
        <is>
          <t>BANCO MERCANTIL DE INVESTIMENTOS</t>
        </is>
      </c>
      <c r="B202" s="31" t="n">
        <v/>
      </c>
      <c r="C202" s="32" t="n">
        <v>0</v>
      </c>
      <c r="D202" s="33" t="n">
        <v/>
      </c>
      <c r="E202" s="31" t="n">
        <v/>
      </c>
      <c r="F202" s="32" t="n">
        <v>0</v>
      </c>
      <c r="G202" s="33" t="n">
        <v/>
      </c>
      <c r="H202" s="31" t="inlineStr">
        <is>
          <t>15º</t>
        </is>
      </c>
      <c r="I202" s="32" t="n">
        <v>66052.01942</v>
      </c>
      <c r="J202" s="33" t="n">
        <v>0.001907163</v>
      </c>
    </row>
    <row r="203" ht="12.75" customHeight="1" s="8">
      <c r="A203" s="26" t="inlineStr">
        <is>
          <t>RB CAPITAL DTVM</t>
        </is>
      </c>
      <c r="B203" s="27" t="n">
        <v/>
      </c>
      <c r="C203" s="28" t="n">
        <v>0</v>
      </c>
      <c r="D203" s="29" t="n">
        <v/>
      </c>
      <c r="E203" s="27" t="n">
        <v/>
      </c>
      <c r="F203" s="28" t="n">
        <v>0</v>
      </c>
      <c r="G203" s="29" t="n">
        <v/>
      </c>
      <c r="H203" s="27" t="inlineStr">
        <is>
          <t>19º</t>
        </is>
      </c>
      <c r="I203" s="28" t="n">
        <v>20000</v>
      </c>
      <c r="J203" s="29" t="n">
        <v>0.00057747303</v>
      </c>
    </row>
    <row r="204" ht="12.75" customHeight="1" s="8">
      <c r="A204" s="34" t="inlineStr">
        <is>
          <t>Total</t>
        </is>
      </c>
      <c r="B204" s="35" t="n"/>
      <c r="C204" s="36">
        <f>SUM(C185:C203)</f>
        <v/>
      </c>
      <c r="D204" s="37">
        <f>_xlfn.ROUND(SUM(D185:D203), 1)</f>
        <v/>
      </c>
      <c r="E204" s="35" t="n"/>
      <c r="F204" s="36">
        <f>SUM(F185:F203)</f>
        <v/>
      </c>
      <c r="G204" s="37">
        <f>_xlfn.ROUND(SUM(G185:G203), 1)</f>
        <v/>
      </c>
      <c r="H204" s="35" t="n"/>
      <c r="I204" s="36">
        <f>SUM(I185:I203)</f>
        <v/>
      </c>
      <c r="J204" s="37">
        <f>_xlfn.ROUND(SUM(J185:J203), 1)</f>
        <v/>
      </c>
    </row>
    <row r="205" ht="12.75" customHeight="1" s="8"/>
    <row r="206" ht="12.75" customHeight="1" s="8"/>
    <row r="207" ht="12.75" customHeight="1" s="8">
      <c r="A207" s="22" t="inlineStr">
        <is>
          <t>Tipo 1.3.4. Emissão de Certificados de Recebíveis</t>
        </is>
      </c>
      <c r="J207" s="23" t="n"/>
    </row>
    <row r="208" ht="12.75" customFormat="1" customHeight="1" s="21">
      <c r="A208" s="24" t="inlineStr">
        <is>
          <t>Coordenadores</t>
        </is>
      </c>
      <c r="B208" s="24" t="inlineStr">
        <is>
          <t>Acumulado 2024</t>
        </is>
      </c>
      <c r="C208" s="24" t="n"/>
      <c r="D208" s="24" t="n"/>
      <c r="E208" s="24" t="inlineStr">
        <is>
          <t>Últimos 3 meses</t>
        </is>
      </c>
      <c r="F208" s="24" t="n"/>
      <c r="G208" s="24" t="n"/>
      <c r="H208" s="24" t="inlineStr">
        <is>
          <t>Últimos 12 meses</t>
        </is>
      </c>
      <c r="I208" s="24" t="n"/>
      <c r="J208" s="25" t="n"/>
    </row>
    <row r="209" ht="12.75" customHeight="1" s="8">
      <c r="A209" s="24" t="n"/>
      <c r="B209" s="24" t="inlineStr">
        <is>
          <t>Ranking 2024</t>
        </is>
      </c>
      <c r="C209" s="24" t="inlineStr">
        <is>
          <t>Valor *</t>
        </is>
      </c>
      <c r="D209" s="24" t="inlineStr">
        <is>
          <t>Part.</t>
        </is>
      </c>
      <c r="E209" s="24" t="inlineStr">
        <is>
          <t>Ranking 3 meses</t>
        </is>
      </c>
      <c r="F209" s="24" t="inlineStr">
        <is>
          <t>Valor *</t>
        </is>
      </c>
      <c r="G209" s="24" t="inlineStr">
        <is>
          <t>Part.</t>
        </is>
      </c>
      <c r="H209" s="24" t="inlineStr">
        <is>
          <t>Ranking 12 meses</t>
        </is>
      </c>
      <c r="I209" s="24" t="inlineStr">
        <is>
          <t>Valor *</t>
        </is>
      </c>
      <c r="J209" s="25" t="inlineStr">
        <is>
          <t>Part.</t>
        </is>
      </c>
    </row>
    <row r="210" ht="12.75" customHeight="1" s="8">
      <c r="A210" s="26" t="inlineStr">
        <is>
          <t>ITAU BBA</t>
        </is>
      </c>
      <c r="B210" s="27" t="inlineStr">
        <is>
          <t>1º</t>
        </is>
      </c>
      <c r="C210" s="28" t="n">
        <v>46000</v>
      </c>
      <c r="D210" s="29" t="n">
        <v>1</v>
      </c>
      <c r="E210" s="27" t="n">
        <v/>
      </c>
      <c r="F210" s="28" t="n">
        <v>0</v>
      </c>
      <c r="G210" s="29" t="n">
        <v/>
      </c>
      <c r="H210" s="27" t="inlineStr">
        <is>
          <t>1º</t>
        </is>
      </c>
      <c r="I210" s="28" t="n">
        <v>46000</v>
      </c>
      <c r="J210" s="29" t="n">
        <v>1</v>
      </c>
    </row>
    <row r="211" ht="12.75" customHeight="1" s="8">
      <c r="A211" s="34" t="inlineStr">
        <is>
          <t>Total</t>
        </is>
      </c>
      <c r="B211" s="35" t="n"/>
      <c r="C211" s="36">
        <f>SUM(C210:C210)</f>
        <v/>
      </c>
      <c r="D211" s="37">
        <f>_xlfn.ROUND(SUM(D210:D210), 1)</f>
        <v/>
      </c>
      <c r="E211" s="35" t="n"/>
      <c r="F211" s="36">
        <f>SUM(F210:F210)</f>
        <v/>
      </c>
      <c r="G211" s="37">
        <f>_xlfn.ROUND(SUM(G210:G210), 1)</f>
        <v/>
      </c>
      <c r="H211" s="35" t="n"/>
      <c r="I211" s="36">
        <f>SUM(I210:I210)</f>
        <v/>
      </c>
      <c r="J211" s="37">
        <f>_xlfn.ROUND(SUM(J210:J210), 1)</f>
        <v/>
      </c>
    </row>
    <row r="212" ht="12.75" customHeight="1" s="8"/>
    <row r="213" ht="12.75" customHeight="1" s="8"/>
    <row r="214" ht="12.75" customHeight="1" s="8">
      <c r="A214" s="22" t="inlineStr">
        <is>
          <t>Tipo 2: Operações Híbridas</t>
        </is>
      </c>
      <c r="J214" s="23" t="n"/>
    </row>
    <row r="215" ht="12.75" customHeight="1" s="8">
      <c r="A215" s="24" t="inlineStr">
        <is>
          <t>Coordenadores</t>
        </is>
      </c>
      <c r="B215" s="24" t="inlineStr">
        <is>
          <t>Acumulado 2024</t>
        </is>
      </c>
      <c r="C215" s="24" t="n"/>
      <c r="D215" s="24" t="n"/>
      <c r="E215" s="24" t="inlineStr">
        <is>
          <t>Últimos 3 meses</t>
        </is>
      </c>
      <c r="F215" s="24" t="n"/>
      <c r="G215" s="24" t="n"/>
      <c r="H215" s="24" t="inlineStr">
        <is>
          <t>Últimos 12 meses</t>
        </is>
      </c>
      <c r="I215" s="24" t="n"/>
      <c r="J215" s="25" t="n"/>
    </row>
    <row r="216" ht="12.75" customHeight="1" s="8">
      <c r="A216" s="24" t="n"/>
      <c r="B216" s="24" t="inlineStr">
        <is>
          <t>Ranking 2024</t>
        </is>
      </c>
      <c r="C216" s="24" t="inlineStr">
        <is>
          <t>Valor *</t>
        </is>
      </c>
      <c r="D216" s="24" t="inlineStr">
        <is>
          <t>Part.</t>
        </is>
      </c>
      <c r="E216" s="24" t="inlineStr">
        <is>
          <t>Ranking 3 meses</t>
        </is>
      </c>
      <c r="F216" s="24" t="inlineStr">
        <is>
          <t>Valor *</t>
        </is>
      </c>
      <c r="G216" s="24" t="inlineStr">
        <is>
          <t>Part.</t>
        </is>
      </c>
      <c r="H216" s="24" t="inlineStr">
        <is>
          <t>Ranking 12 meses</t>
        </is>
      </c>
      <c r="I216" s="24" t="inlineStr">
        <is>
          <t>Valor *</t>
        </is>
      </c>
      <c r="J216" s="25" t="inlineStr">
        <is>
          <t>Part.</t>
        </is>
      </c>
    </row>
    <row r="217" ht="12.75" customHeight="1" s="8">
      <c r="A217" s="26" t="inlineStr">
        <is>
          <t>XP INVESTIMENTOS</t>
        </is>
      </c>
      <c r="B217" s="27" t="inlineStr">
        <is>
          <t>1º</t>
        </is>
      </c>
      <c r="C217" s="28" t="n">
        <v>3300547.90523</v>
      </c>
      <c r="D217" s="29" t="n">
        <v>0.6227691748400001</v>
      </c>
      <c r="E217" s="27" t="inlineStr">
        <is>
          <t>1º</t>
        </is>
      </c>
      <c r="F217" s="28" t="n">
        <v>2396301.93429</v>
      </c>
      <c r="G217" s="29" t="n">
        <v>0.68937059804</v>
      </c>
      <c r="H217" s="27" t="inlineStr">
        <is>
          <t>1º</t>
        </is>
      </c>
      <c r="I217" s="28" t="n">
        <v>8778637.04666</v>
      </c>
      <c r="J217" s="29" t="n">
        <v>0.66827247524</v>
      </c>
    </row>
    <row r="218" ht="12.75" customHeight="1" s="8">
      <c r="A218" s="30" t="inlineStr">
        <is>
          <t>BR PARTNERS</t>
        </is>
      </c>
      <c r="B218" s="31" t="inlineStr">
        <is>
          <t>2º</t>
        </is>
      </c>
      <c r="C218" s="32" t="n">
        <v>620491</v>
      </c>
      <c r="D218" s="33" t="n">
        <v>0.11707833946</v>
      </c>
      <c r="E218" s="31" t="n">
        <v/>
      </c>
      <c r="F218" s="32" t="n">
        <v>0</v>
      </c>
      <c r="G218" s="33" t="n">
        <v/>
      </c>
      <c r="H218" s="31" t="inlineStr">
        <is>
          <t>3º</t>
        </is>
      </c>
      <c r="I218" s="32" t="n">
        <v>713346.274</v>
      </c>
      <c r="J218" s="33" t="n">
        <v>0.05430338191</v>
      </c>
    </row>
    <row r="219" ht="12.75" customHeight="1" s="8">
      <c r="A219" s="26" t="inlineStr">
        <is>
          <t>ITAU BBA</t>
        </is>
      </c>
      <c r="B219" s="27" t="inlineStr">
        <is>
          <t>3º</t>
        </is>
      </c>
      <c r="C219" s="28" t="n">
        <v>416296.38147</v>
      </c>
      <c r="D219" s="29" t="n">
        <v>0.07854955038</v>
      </c>
      <c r="E219" s="27" t="inlineStr">
        <is>
          <t>3º</t>
        </is>
      </c>
      <c r="F219" s="28" t="n">
        <v>241296.36072</v>
      </c>
      <c r="G219" s="29" t="n">
        <v>0.06941638452</v>
      </c>
      <c r="H219" s="27" t="inlineStr">
        <is>
          <t>4º</t>
        </is>
      </c>
      <c r="I219" s="28" t="n">
        <v>615597.66188</v>
      </c>
      <c r="J219" s="29" t="n">
        <v>0.04686228296</v>
      </c>
    </row>
    <row r="220" ht="12.75" customHeight="1" s="8">
      <c r="A220" s="30" t="inlineStr">
        <is>
          <t>GUIDE INVESTIMENTOS</t>
        </is>
      </c>
      <c r="B220" s="31" t="inlineStr">
        <is>
          <t>4º</t>
        </is>
      </c>
      <c r="C220" s="32" t="n">
        <v>314747.70363</v>
      </c>
      <c r="D220" s="33" t="n">
        <v>0.05938867524</v>
      </c>
      <c r="E220" s="31" t="inlineStr">
        <is>
          <t>2º</t>
        </is>
      </c>
      <c r="F220" s="32" t="n">
        <v>292089.73363</v>
      </c>
      <c r="G220" s="33" t="n">
        <v>0.08402867412999999</v>
      </c>
      <c r="H220" s="31" t="inlineStr">
        <is>
          <t>2º</t>
        </is>
      </c>
      <c r="I220" s="32" t="n">
        <v>1180730.23857</v>
      </c>
      <c r="J220" s="33" t="n">
        <v>0.0898829186</v>
      </c>
    </row>
    <row r="221" ht="12.75" customHeight="1" s="8">
      <c r="A221" s="26" t="inlineStr">
        <is>
          <t>VOTORANTIM</t>
        </is>
      </c>
      <c r="B221" s="27" t="inlineStr">
        <is>
          <t>5º</t>
        </is>
      </c>
      <c r="C221" s="28" t="n">
        <v>159017.44366</v>
      </c>
      <c r="D221" s="29" t="n">
        <v>0.03000446139</v>
      </c>
      <c r="E221" s="27" t="inlineStr">
        <is>
          <t>4º</t>
        </is>
      </c>
      <c r="F221" s="28" t="n">
        <v>159017.44366</v>
      </c>
      <c r="G221" s="29" t="n">
        <v>0.04574630128</v>
      </c>
      <c r="H221" s="27" t="inlineStr">
        <is>
          <t>10º</t>
        </is>
      </c>
      <c r="I221" s="28" t="n">
        <v>159017.44366</v>
      </c>
      <c r="J221" s="29" t="n">
        <v>0.01210517989</v>
      </c>
    </row>
    <row r="222" ht="12.75" customHeight="1" s="8">
      <c r="A222" s="30" t="inlineStr">
        <is>
          <t>SAFRA</t>
        </is>
      </c>
      <c r="B222" s="31" t="inlineStr">
        <is>
          <t>6º</t>
        </is>
      </c>
      <c r="C222" s="32" t="n">
        <v>147054.69835</v>
      </c>
      <c r="D222" s="33" t="n">
        <v>0.0277472516</v>
      </c>
      <c r="E222" s="31" t="inlineStr">
        <is>
          <t>5º</t>
        </is>
      </c>
      <c r="F222" s="32" t="n">
        <v>147054.69835</v>
      </c>
      <c r="G222" s="33" t="n">
        <v>0.04230484644</v>
      </c>
      <c r="H222" s="31" t="inlineStr">
        <is>
          <t>7º</t>
        </is>
      </c>
      <c r="I222" s="32" t="n">
        <v>243136.75206</v>
      </c>
      <c r="J222" s="33" t="n">
        <v>0.01850875008</v>
      </c>
    </row>
    <row r="223" ht="12.75" customHeight="1" s="8">
      <c r="A223" s="26" t="inlineStr">
        <is>
          <t>BTG PACTUAL</t>
        </is>
      </c>
      <c r="B223" s="27" t="inlineStr">
        <is>
          <t>7º</t>
        </is>
      </c>
      <c r="C223" s="28" t="n">
        <v>126608.57909</v>
      </c>
      <c r="D223" s="29" t="n">
        <v>0.0238893428</v>
      </c>
      <c r="E223" s="27" t="inlineStr">
        <is>
          <t>6º</t>
        </is>
      </c>
      <c r="F223" s="28" t="n">
        <v>126608.57909</v>
      </c>
      <c r="G223" s="29" t="n">
        <v>0.03642288588</v>
      </c>
      <c r="H223" s="27" t="inlineStr">
        <is>
          <t>11º</t>
        </is>
      </c>
      <c r="I223" s="28" t="n">
        <v>126608.57909</v>
      </c>
      <c r="J223" s="29" t="n">
        <v>0.00963805977</v>
      </c>
    </row>
    <row r="224" ht="12.75" customHeight="1" s="8">
      <c r="A224" s="30" t="inlineStr">
        <is>
          <t>ABC BRASIL</t>
        </is>
      </c>
      <c r="B224" s="31" t="inlineStr">
        <is>
          <t>8º</t>
        </is>
      </c>
      <c r="C224" s="32" t="n">
        <v>101326.2</v>
      </c>
      <c r="D224" s="33" t="n">
        <v>0.01911889655</v>
      </c>
      <c r="E224" s="31" t="n">
        <v/>
      </c>
      <c r="F224" s="32" t="n">
        <v>0</v>
      </c>
      <c r="G224" s="33" t="n">
        <v/>
      </c>
      <c r="H224" s="31" t="inlineStr">
        <is>
          <t>12º</t>
        </is>
      </c>
      <c r="I224" s="32" t="n">
        <v>101326.2</v>
      </c>
      <c r="J224" s="33" t="n">
        <v>0.00771344232</v>
      </c>
    </row>
    <row r="225" ht="12.75" customHeight="1" s="8">
      <c r="A225" s="26" t="inlineStr">
        <is>
          <t>GENIAL CV</t>
        </is>
      </c>
      <c r="B225" s="27" t="inlineStr">
        <is>
          <t>9º</t>
        </is>
      </c>
      <c r="C225" s="28" t="n">
        <v>88981.39709999999</v>
      </c>
      <c r="D225" s="29" t="n">
        <v>0.01678959762</v>
      </c>
      <c r="E225" s="27" t="inlineStr">
        <is>
          <t>7º</t>
        </is>
      </c>
      <c r="F225" s="28" t="n">
        <v>88981.39709999999</v>
      </c>
      <c r="G225" s="29" t="n">
        <v>0.02559825957</v>
      </c>
      <c r="H225" s="27" t="inlineStr">
        <is>
          <t>9º</t>
        </is>
      </c>
      <c r="I225" s="28" t="n">
        <v>188407.9082</v>
      </c>
      <c r="J225" s="29" t="n">
        <v>0.01434252476</v>
      </c>
    </row>
    <row r="226" ht="12.75" customHeight="1" s="8">
      <c r="A226" s="30" t="inlineStr">
        <is>
          <t>BANCO MASTER DE INVESTIMENTO</t>
        </is>
      </c>
      <c r="B226" s="31" t="inlineStr">
        <is>
          <t>10º</t>
        </is>
      </c>
      <c r="C226" s="32" t="n">
        <v>16257.005</v>
      </c>
      <c r="D226" s="33" t="n">
        <v>0.00306747906</v>
      </c>
      <c r="E226" s="31" t="inlineStr">
        <is>
          <t>8º</t>
        </is>
      </c>
      <c r="F226" s="32" t="n">
        <v>16257.005</v>
      </c>
      <c r="G226" s="33" t="n">
        <v>0.00467683187</v>
      </c>
      <c r="H226" s="31" t="inlineStr">
        <is>
          <t>8º</t>
        </is>
      </c>
      <c r="I226" s="32" t="n">
        <v>223495.71074</v>
      </c>
      <c r="J226" s="33" t="n">
        <v>0.01701357865</v>
      </c>
    </row>
    <row r="227" ht="12.75" customHeight="1" s="8">
      <c r="A227" s="26" t="inlineStr">
        <is>
          <t>RIO BRAVO</t>
        </is>
      </c>
      <c r="B227" s="27" t="inlineStr">
        <is>
          <t>11º</t>
        </is>
      </c>
      <c r="C227" s="28" t="n">
        <v>6230.9764</v>
      </c>
      <c r="D227" s="29" t="n">
        <v>0.00117570178</v>
      </c>
      <c r="E227" s="27" t="inlineStr">
        <is>
          <t>9º</t>
        </is>
      </c>
      <c r="F227" s="28" t="n">
        <v>6230.9764</v>
      </c>
      <c r="G227" s="29" t="n">
        <v>0.00179253368</v>
      </c>
      <c r="H227" s="27" t="inlineStr">
        <is>
          <t>17º</t>
        </is>
      </c>
      <c r="I227" s="28" t="n">
        <v>6230.9764</v>
      </c>
      <c r="J227" s="29" t="n">
        <v>0.00047433218</v>
      </c>
    </row>
    <row r="228" ht="12.75" customHeight="1" s="8">
      <c r="A228" s="30" t="inlineStr">
        <is>
          <t>ORIZ ASSESSORIA FINANCEIRA LTDA</t>
        </is>
      </c>
      <c r="B228" s="31" t="inlineStr">
        <is>
          <t>12º</t>
        </is>
      </c>
      <c r="C228" s="32" t="n">
        <v>2234.01801</v>
      </c>
      <c r="D228" s="33" t="n">
        <v>0.00042152927</v>
      </c>
      <c r="E228" s="31" t="inlineStr">
        <is>
          <t>10º</t>
        </is>
      </c>
      <c r="F228" s="32" t="n">
        <v>2234.01801</v>
      </c>
      <c r="G228" s="33" t="n">
        <v>0.0006426845899999999</v>
      </c>
      <c r="H228" s="31" t="inlineStr">
        <is>
          <t>15º</t>
        </is>
      </c>
      <c r="I228" s="32" t="n">
        <v>22053.74017</v>
      </c>
      <c r="J228" s="33" t="n">
        <v>0.00167883778</v>
      </c>
    </row>
    <row r="229" ht="12.75" customHeight="1" s="8">
      <c r="A229" s="26" t="inlineStr">
        <is>
          <t>SANTANDER</t>
        </is>
      </c>
      <c r="B229" s="27" t="n">
        <v/>
      </c>
      <c r="C229" s="28" t="n">
        <v>0</v>
      </c>
      <c r="D229" s="29" t="n">
        <v/>
      </c>
      <c r="E229" s="27" t="n">
        <v/>
      </c>
      <c r="F229" s="28" t="n">
        <v>0</v>
      </c>
      <c r="G229" s="29" t="n">
        <v/>
      </c>
      <c r="H229" s="27" t="inlineStr">
        <is>
          <t>5º</t>
        </is>
      </c>
      <c r="I229" s="28" t="n">
        <v>341546</v>
      </c>
      <c r="J229" s="29" t="n">
        <v>0.02600013984</v>
      </c>
    </row>
    <row r="230" ht="12.75" customHeight="1" s="8">
      <c r="A230" s="30" t="inlineStr">
        <is>
          <t>NUINVEST</t>
        </is>
      </c>
      <c r="B230" s="31" t="n">
        <v/>
      </c>
      <c r="C230" s="32" t="n">
        <v>0</v>
      </c>
      <c r="D230" s="33" t="n">
        <v/>
      </c>
      <c r="E230" s="31" t="n">
        <v/>
      </c>
      <c r="F230" s="32" t="n">
        <v>0</v>
      </c>
      <c r="G230" s="33" t="n">
        <v/>
      </c>
      <c r="H230" s="31" t="inlineStr">
        <is>
          <t>6º</t>
        </is>
      </c>
      <c r="I230" s="32" t="n">
        <v>314018.75</v>
      </c>
      <c r="J230" s="33" t="n">
        <v>0.02390463192</v>
      </c>
    </row>
    <row r="231" ht="12.75" customHeight="1" s="8">
      <c r="A231" s="26" t="inlineStr">
        <is>
          <t>FATOR</t>
        </is>
      </c>
      <c r="B231" s="27" t="n">
        <v/>
      </c>
      <c r="C231" s="28" t="n">
        <v>0</v>
      </c>
      <c r="D231" s="29" t="n">
        <v/>
      </c>
      <c r="E231" s="27" t="n">
        <v/>
      </c>
      <c r="F231" s="28" t="n">
        <v>0</v>
      </c>
      <c r="G231" s="29" t="n">
        <v/>
      </c>
      <c r="H231" s="27" t="inlineStr">
        <is>
          <t>13º</t>
        </is>
      </c>
      <c r="I231" s="28" t="n">
        <v>60705</v>
      </c>
      <c r="J231" s="29" t="n">
        <v>0.00462115934</v>
      </c>
    </row>
    <row r="232" ht="12.75" customHeight="1" s="8">
      <c r="A232" s="30" t="inlineStr">
        <is>
          <t>WARREN</t>
        </is>
      </c>
      <c r="B232" s="31" t="n">
        <v/>
      </c>
      <c r="C232" s="32" t="n">
        <v>0</v>
      </c>
      <c r="D232" s="33" t="n">
        <v/>
      </c>
      <c r="E232" s="31" t="n">
        <v/>
      </c>
      <c r="F232" s="32" t="n">
        <v>0</v>
      </c>
      <c r="G232" s="33" t="n">
        <v/>
      </c>
      <c r="H232" s="31" t="inlineStr">
        <is>
          <t>14º</t>
        </is>
      </c>
      <c r="I232" s="32" t="n">
        <v>39652.84333</v>
      </c>
      <c r="J232" s="33" t="n">
        <v>0.00301856696</v>
      </c>
    </row>
    <row r="233" ht="12.75" customHeight="1" s="8">
      <c r="A233" s="26" t="inlineStr">
        <is>
          <t>RB CAPITAL DTVM</t>
        </is>
      </c>
      <c r="B233" s="27" t="n">
        <v/>
      </c>
      <c r="C233" s="28" t="n">
        <v>0</v>
      </c>
      <c r="D233" s="29" t="n">
        <v/>
      </c>
      <c r="E233" s="27" t="n">
        <v/>
      </c>
      <c r="F233" s="28" t="n">
        <v>0</v>
      </c>
      <c r="G233" s="29" t="n">
        <v/>
      </c>
      <c r="H233" s="27" t="inlineStr">
        <is>
          <t>16º</t>
        </is>
      </c>
      <c r="I233" s="28" t="n">
        <v>19483.6</v>
      </c>
      <c r="J233" s="29" t="n">
        <v>0.00148318623</v>
      </c>
    </row>
    <row r="234" ht="12.75" customHeight="1" s="8">
      <c r="A234" s="30" t="inlineStr">
        <is>
          <t>INTER</t>
        </is>
      </c>
      <c r="B234" s="31" t="n">
        <v/>
      </c>
      <c r="C234" s="32" t="n">
        <v>0</v>
      </c>
      <c r="D234" s="33" t="n">
        <v/>
      </c>
      <c r="E234" s="31" t="n">
        <v/>
      </c>
      <c r="F234" s="32" t="n">
        <v>0</v>
      </c>
      <c r="G234" s="33" t="n">
        <v/>
      </c>
      <c r="H234" s="31" t="inlineStr">
        <is>
          <t>18º</t>
        </is>
      </c>
      <c r="I234" s="32" t="n">
        <v>1760.30927</v>
      </c>
      <c r="J234" s="33" t="n">
        <v>0.00013400329</v>
      </c>
    </row>
    <row r="235" ht="12.75" customHeight="1" s="8">
      <c r="A235" s="26" t="inlineStr">
        <is>
          <t>ORAMA</t>
        </is>
      </c>
      <c r="B235" s="27" t="n">
        <v/>
      </c>
      <c r="C235" s="28" t="n">
        <v>0</v>
      </c>
      <c r="D235" s="29" t="n">
        <v/>
      </c>
      <c r="E235" s="27" t="n">
        <v/>
      </c>
      <c r="F235" s="28" t="n">
        <v>0</v>
      </c>
      <c r="G235" s="29" t="n">
        <v/>
      </c>
      <c r="H235" s="27" t="inlineStr">
        <is>
          <t>19º</t>
        </is>
      </c>
      <c r="I235" s="28" t="n">
        <v>558.92759</v>
      </c>
      <c r="J235" s="29" t="n">
        <v>4.254828e-05</v>
      </c>
    </row>
    <row r="236" ht="12.75" customHeight="1" s="8">
      <c r="A236" s="34" t="inlineStr">
        <is>
          <t>Total</t>
        </is>
      </c>
      <c r="B236" s="35" t="n"/>
      <c r="C236" s="36">
        <f>SUM(C217:C235)</f>
        <v/>
      </c>
      <c r="D236" s="37">
        <f>_xlfn.ROUND(SUM(D217:D235), 1)</f>
        <v/>
      </c>
      <c r="E236" s="35" t="n"/>
      <c r="F236" s="36">
        <f>SUM(F217:F235)</f>
        <v/>
      </c>
      <c r="G236" s="37">
        <f>_xlfn.ROUND(SUM(G217:G235), 1)</f>
        <v/>
      </c>
      <c r="H236" s="35" t="n"/>
      <c r="I236" s="36">
        <f>SUM(I217:I235)</f>
        <v/>
      </c>
      <c r="J236" s="37">
        <f>_xlfn.ROUND(SUM(J217:J235), 1)</f>
        <v/>
      </c>
    </row>
    <row r="237" ht="12.75" customHeight="1" s="8"/>
    <row r="238" ht="12.75" customHeight="1" s="8"/>
    <row r="239" ht="12.75" customHeight="1" s="8">
      <c r="A239" s="22" t="inlineStr">
        <is>
          <t>Tipo 2.1. Títulos Conversíveis Permutáveis</t>
        </is>
      </c>
      <c r="J239" s="23" t="n"/>
    </row>
    <row r="240" ht="12.75" customHeight="1" s="8">
      <c r="A240" s="24" t="inlineStr">
        <is>
          <t>Coordenadores</t>
        </is>
      </c>
      <c r="B240" s="24" t="inlineStr">
        <is>
          <t>Acumulado 2024</t>
        </is>
      </c>
      <c r="C240" s="24" t="n"/>
      <c r="D240" s="24" t="n"/>
      <c r="E240" s="24" t="inlineStr">
        <is>
          <t>Últimos 3 meses</t>
        </is>
      </c>
      <c r="F240" s="24" t="n"/>
      <c r="G240" s="24" t="n"/>
      <c r="H240" s="24" t="inlineStr">
        <is>
          <t>Últimos 12 meses</t>
        </is>
      </c>
      <c r="I240" s="24" t="n"/>
      <c r="J240" s="25" t="n"/>
    </row>
    <row r="241" ht="12.75" customHeight="1" s="8">
      <c r="A241" s="24" t="n"/>
      <c r="B241" s="24" t="inlineStr">
        <is>
          <t>Ranking 2024</t>
        </is>
      </c>
      <c r="C241" s="24" t="inlineStr">
        <is>
          <t>Valor *</t>
        </is>
      </c>
      <c r="D241" s="24" t="inlineStr">
        <is>
          <t>Part.</t>
        </is>
      </c>
      <c r="E241" s="24" t="inlineStr">
        <is>
          <t>Ranking 3 meses</t>
        </is>
      </c>
      <c r="F241" s="24" t="inlineStr">
        <is>
          <t>Valor *</t>
        </is>
      </c>
      <c r="G241" s="24" t="inlineStr">
        <is>
          <t>Part.</t>
        </is>
      </c>
      <c r="H241" s="24" t="inlineStr">
        <is>
          <t>Ranking 12 meses</t>
        </is>
      </c>
      <c r="I241" s="24" t="inlineStr">
        <is>
          <t>Valor *</t>
        </is>
      </c>
      <c r="J241" s="25" t="inlineStr">
        <is>
          <t>Part.</t>
        </is>
      </c>
    </row>
    <row r="242" ht="12.75" customHeight="1" s="8">
      <c r="A242" s="26" t="inlineStr">
        <is>
          <t>SANTANDER</t>
        </is>
      </c>
      <c r="B242" s="27" t="n">
        <v/>
      </c>
      <c r="C242" s="28" t="n">
        <v>0</v>
      </c>
      <c r="D242" s="29" t="n">
        <v/>
      </c>
      <c r="E242" s="27" t="n">
        <v/>
      </c>
      <c r="F242" s="28" t="n">
        <v>0</v>
      </c>
      <c r="G242" s="29" t="n">
        <v/>
      </c>
      <c r="H242" s="27" t="inlineStr">
        <is>
          <t>1º</t>
        </is>
      </c>
      <c r="I242" s="28" t="n">
        <v>341546</v>
      </c>
      <c r="J242" s="29" t="n">
        <v>1</v>
      </c>
    </row>
    <row r="243" ht="12.75" customHeight="1" s="8">
      <c r="A243" s="34" t="inlineStr">
        <is>
          <t>Total</t>
        </is>
      </c>
      <c r="B243" s="35" t="n"/>
      <c r="C243" s="36">
        <f>SUM(C242:C242)</f>
        <v/>
      </c>
      <c r="D243" s="37">
        <f>_xlfn.ROUND(SUM(D242:D242), 1)</f>
        <v/>
      </c>
      <c r="E243" s="35" t="n"/>
      <c r="F243" s="36">
        <f>SUM(F242:F242)</f>
        <v/>
      </c>
      <c r="G243" s="37">
        <f>_xlfn.ROUND(SUM(G242:G242), 1)</f>
        <v/>
      </c>
      <c r="H243" s="35" t="n"/>
      <c r="I243" s="36">
        <f>SUM(I242:I242)</f>
        <v/>
      </c>
      <c r="J243" s="37">
        <f>_xlfn.ROUND(SUM(J242:J242), 1)</f>
        <v/>
      </c>
    </row>
    <row r="244" ht="12.75" customHeight="1" s="8"/>
    <row r="245" ht="12.75" customHeight="1" s="8"/>
    <row r="246" ht="12.75" customHeight="1" s="8">
      <c r="A246" s="22" t="inlineStr">
        <is>
          <t>Tipo 2.2. Fundo de Investimento Imobiliário</t>
        </is>
      </c>
      <c r="J246" s="23" t="n"/>
    </row>
    <row r="247" ht="12.75" customHeight="1" s="8">
      <c r="A247" s="24" t="inlineStr">
        <is>
          <t>Coordenadores</t>
        </is>
      </c>
      <c r="B247" s="24" t="inlineStr">
        <is>
          <t>Acumulado 2024</t>
        </is>
      </c>
      <c r="C247" s="24" t="n"/>
      <c r="D247" s="24" t="n"/>
      <c r="E247" s="24" t="inlineStr">
        <is>
          <t>Últimos 3 meses</t>
        </is>
      </c>
      <c r="F247" s="24" t="n"/>
      <c r="G247" s="24" t="n"/>
      <c r="H247" s="24" t="inlineStr">
        <is>
          <t>Últimos 12 meses</t>
        </is>
      </c>
      <c r="I247" s="24" t="n"/>
      <c r="J247" s="25" t="n"/>
    </row>
    <row r="248" ht="12.75" customHeight="1" s="8">
      <c r="A248" s="24" t="n"/>
      <c r="B248" s="24" t="inlineStr">
        <is>
          <t>Ranking 2024</t>
        </is>
      </c>
      <c r="C248" s="24" t="inlineStr">
        <is>
          <t>Valor *</t>
        </is>
      </c>
      <c r="D248" s="24" t="inlineStr">
        <is>
          <t>Part.</t>
        </is>
      </c>
      <c r="E248" s="24" t="inlineStr">
        <is>
          <t>Ranking 3 meses</t>
        </is>
      </c>
      <c r="F248" s="24" t="inlineStr">
        <is>
          <t>Valor *</t>
        </is>
      </c>
      <c r="G248" s="24" t="inlineStr">
        <is>
          <t>Part.</t>
        </is>
      </c>
      <c r="H248" s="24" t="inlineStr">
        <is>
          <t>Ranking 12 meses</t>
        </is>
      </c>
      <c r="I248" s="24" t="inlineStr">
        <is>
          <t>Valor *</t>
        </is>
      </c>
      <c r="J248" s="25" t="inlineStr">
        <is>
          <t>Part.</t>
        </is>
      </c>
    </row>
    <row r="249" ht="12.75" customHeight="1" s="8">
      <c r="A249" s="26" t="inlineStr">
        <is>
          <t>XP INVESTIMENTOS</t>
        </is>
      </c>
      <c r="B249" s="27" t="inlineStr">
        <is>
          <t>1º</t>
        </is>
      </c>
      <c r="C249" s="28" t="n">
        <v>2735903.28891</v>
      </c>
      <c r="D249" s="29" t="n">
        <v>0.63082686806</v>
      </c>
      <c r="E249" s="27" t="inlineStr">
        <is>
          <t>1º</t>
        </is>
      </c>
      <c r="F249" s="28" t="n">
        <v>1831657.31797</v>
      </c>
      <c r="G249" s="29" t="n">
        <v>0.70054533571</v>
      </c>
      <c r="H249" s="27" t="inlineStr">
        <is>
          <t>1º</t>
        </is>
      </c>
      <c r="I249" s="28" t="n">
        <v>7872199.913550001</v>
      </c>
      <c r="J249" s="29" t="n">
        <v>0.69660806686</v>
      </c>
    </row>
    <row r="250" ht="12.75" customHeight="1" s="8">
      <c r="A250" s="30" t="inlineStr">
        <is>
          <t>BR PARTNERS</t>
        </is>
      </c>
      <c r="B250" s="31" t="inlineStr">
        <is>
          <t>2º</t>
        </is>
      </c>
      <c r="C250" s="32" t="n">
        <v>620491</v>
      </c>
      <c r="D250" s="33" t="n">
        <v>0.14306879771</v>
      </c>
      <c r="E250" s="31" t="n">
        <v/>
      </c>
      <c r="F250" s="32" t="n">
        <v>0</v>
      </c>
      <c r="G250" s="33" t="n">
        <v/>
      </c>
      <c r="H250" s="31" t="inlineStr">
        <is>
          <t>3º</t>
        </is>
      </c>
      <c r="I250" s="32" t="n">
        <v>713346.274</v>
      </c>
      <c r="J250" s="33" t="n">
        <v>0.06312374867999999</v>
      </c>
    </row>
    <row r="251" ht="12.75" customHeight="1" s="8">
      <c r="A251" s="26" t="inlineStr">
        <is>
          <t>ITAU BBA</t>
        </is>
      </c>
      <c r="B251" s="27" t="inlineStr">
        <is>
          <t>3º</t>
        </is>
      </c>
      <c r="C251" s="28" t="n">
        <v>314047.72201</v>
      </c>
      <c r="D251" s="29" t="n">
        <v>0.07241109059</v>
      </c>
      <c r="E251" s="27" t="inlineStr">
        <is>
          <t>4º</t>
        </is>
      </c>
      <c r="F251" s="28" t="n">
        <v>139047.70126</v>
      </c>
      <c r="G251" s="29" t="n">
        <v>0.05318091851</v>
      </c>
      <c r="H251" s="27" t="inlineStr">
        <is>
          <t>4º</t>
        </is>
      </c>
      <c r="I251" s="28" t="n">
        <v>451089.90767</v>
      </c>
      <c r="J251" s="29" t="n">
        <v>0.03991677956</v>
      </c>
    </row>
    <row r="252" ht="12.75" customHeight="1" s="8">
      <c r="A252" s="30" t="inlineStr">
        <is>
          <t>GUIDE INVESTIMENTOS</t>
        </is>
      </c>
      <c r="B252" s="31" t="inlineStr">
        <is>
          <t>4º</t>
        </is>
      </c>
      <c r="C252" s="32" t="n">
        <v>299202.66867</v>
      </c>
      <c r="D252" s="33" t="n">
        <v>0.0689882143</v>
      </c>
      <c r="E252" s="31" t="inlineStr">
        <is>
          <t>2º</t>
        </is>
      </c>
      <c r="F252" s="32" t="n">
        <v>276544.69867</v>
      </c>
      <c r="G252" s="33" t="n">
        <v>0.10576874662</v>
      </c>
      <c r="H252" s="31" t="inlineStr">
        <is>
          <t>2º</t>
        </is>
      </c>
      <c r="I252" s="32" t="n">
        <v>1138019.18252</v>
      </c>
      <c r="J252" s="33" t="n">
        <v>0.10070289773</v>
      </c>
    </row>
    <row r="253" ht="12.75" customHeight="1" s="8">
      <c r="A253" s="26" t="inlineStr">
        <is>
          <t>SAFRA</t>
        </is>
      </c>
      <c r="B253" s="27" t="inlineStr">
        <is>
          <t>5º</t>
        </is>
      </c>
      <c r="C253" s="28" t="n">
        <v>147054.69835</v>
      </c>
      <c r="D253" s="29" t="n">
        <v>0.03390692031</v>
      </c>
      <c r="E253" s="27" t="inlineStr">
        <is>
          <t>3º</t>
        </is>
      </c>
      <c r="F253" s="28" t="n">
        <v>147054.69835</v>
      </c>
      <c r="G253" s="29" t="n">
        <v>0.05624331692</v>
      </c>
      <c r="H253" s="27" t="inlineStr">
        <is>
          <t>6º</t>
        </is>
      </c>
      <c r="I253" s="28" t="n">
        <v>243136.75206</v>
      </c>
      <c r="J253" s="29" t="n">
        <v>0.02151508151</v>
      </c>
    </row>
    <row r="254" ht="12.75" customHeight="1" s="8">
      <c r="A254" s="30" t="inlineStr">
        <is>
          <t>BTG PACTUAL</t>
        </is>
      </c>
      <c r="B254" s="31" t="inlineStr">
        <is>
          <t>6º</t>
        </is>
      </c>
      <c r="C254" s="32" t="n">
        <v>126608.57909</v>
      </c>
      <c r="D254" s="33" t="n">
        <v>0.0291925865</v>
      </c>
      <c r="E254" s="31" t="inlineStr">
        <is>
          <t>5º</t>
        </is>
      </c>
      <c r="F254" s="32" t="n">
        <v>126608.57909</v>
      </c>
      <c r="G254" s="33" t="n">
        <v>0.04842338612</v>
      </c>
      <c r="H254" s="31" t="inlineStr">
        <is>
          <t>9º</t>
        </is>
      </c>
      <c r="I254" s="32" t="n">
        <v>126608.57909</v>
      </c>
      <c r="J254" s="33" t="n">
        <v>0.01120354647</v>
      </c>
    </row>
    <row r="255" ht="12.75" customHeight="1" s="8">
      <c r="A255" s="26" t="inlineStr">
        <is>
          <t>GENIAL CV</t>
        </is>
      </c>
      <c r="B255" s="27" t="inlineStr">
        <is>
          <t>7º</t>
        </is>
      </c>
      <c r="C255" s="28" t="n">
        <v>68981.39709999999</v>
      </c>
      <c r="D255" s="29" t="n">
        <v>0.01590528396</v>
      </c>
      <c r="E255" s="27" t="inlineStr">
        <is>
          <t>6º</t>
        </is>
      </c>
      <c r="F255" s="28" t="n">
        <v>68981.39709999999</v>
      </c>
      <c r="G255" s="29" t="n">
        <v>0.02638298961</v>
      </c>
      <c r="H255" s="27" t="inlineStr">
        <is>
          <t>8º</t>
        </is>
      </c>
      <c r="I255" s="28" t="n">
        <v>168406.90238</v>
      </c>
      <c r="J255" s="29" t="n">
        <v>0.01490226468</v>
      </c>
    </row>
    <row r="256" ht="12.75" customHeight="1" s="8">
      <c r="A256" s="30" t="inlineStr">
        <is>
          <t>BANCO MASTER DE INVESTIMENTO</t>
        </is>
      </c>
      <c r="B256" s="31" t="inlineStr">
        <is>
          <t>8º</t>
        </is>
      </c>
      <c r="C256" s="32" t="n">
        <v>16257.005</v>
      </c>
      <c r="D256" s="33" t="n">
        <v>0.00374843496</v>
      </c>
      <c r="E256" s="31" t="inlineStr">
        <is>
          <t>7º</t>
        </is>
      </c>
      <c r="F256" s="32" t="n">
        <v>16257.005</v>
      </c>
      <c r="G256" s="33" t="n">
        <v>0.00621774003</v>
      </c>
      <c r="H256" s="31" t="inlineStr">
        <is>
          <t>7º</t>
        </is>
      </c>
      <c r="I256" s="32" t="n">
        <v>223495.71074</v>
      </c>
      <c r="J256" s="33" t="n">
        <v>0.01977705301</v>
      </c>
    </row>
    <row r="257" ht="12.75" customHeight="1" s="8">
      <c r="A257" s="26" t="inlineStr">
        <is>
          <t>RIO BRAVO</t>
        </is>
      </c>
      <c r="B257" s="27" t="inlineStr">
        <is>
          <t>9º</t>
        </is>
      </c>
      <c r="C257" s="28" t="n">
        <v>6230.9764</v>
      </c>
      <c r="D257" s="29" t="n">
        <v>0.0014366982</v>
      </c>
      <c r="E257" s="27" t="inlineStr">
        <is>
          <t>8º</t>
        </is>
      </c>
      <c r="F257" s="28" t="n">
        <v>6230.9764</v>
      </c>
      <c r="G257" s="29" t="n">
        <v>0.00238313216</v>
      </c>
      <c r="H257" s="27" t="inlineStr">
        <is>
          <t>11º</t>
        </is>
      </c>
      <c r="I257" s="28" t="n">
        <v>6230.9764</v>
      </c>
      <c r="J257" s="29" t="n">
        <v>0.0005513768</v>
      </c>
    </row>
    <row r="258" ht="12.75" customHeight="1" s="8">
      <c r="A258" s="30" t="inlineStr">
        <is>
          <t>ORIZ ASSESSORIA FINANCEIRA LTDA</t>
        </is>
      </c>
      <c r="B258" s="31" t="inlineStr">
        <is>
          <t>10º</t>
        </is>
      </c>
      <c r="C258" s="32" t="n">
        <v>2234.01801</v>
      </c>
      <c r="D258" s="33" t="n">
        <v>0.00051510541</v>
      </c>
      <c r="E258" s="31" t="inlineStr">
        <is>
          <t>9º</t>
        </is>
      </c>
      <c r="F258" s="32" t="n">
        <v>2234.01801</v>
      </c>
      <c r="G258" s="33" t="n">
        <v>0.00085443433</v>
      </c>
      <c r="H258" s="31" t="inlineStr">
        <is>
          <t>12º</t>
        </is>
      </c>
      <c r="I258" s="32" t="n">
        <v>2234.01801</v>
      </c>
      <c r="J258" s="33" t="n">
        <v>0.00019768743</v>
      </c>
    </row>
    <row r="259" ht="12.75" customFormat="1" customHeight="1" s="21">
      <c r="A259" s="26" t="inlineStr">
        <is>
          <t>NUINVEST</t>
        </is>
      </c>
      <c r="B259" s="27" t="n">
        <v/>
      </c>
      <c r="C259" s="28" t="n">
        <v>0</v>
      </c>
      <c r="D259" s="29" t="n">
        <v/>
      </c>
      <c r="E259" s="27" t="n">
        <v/>
      </c>
      <c r="F259" s="28" t="n">
        <v>0</v>
      </c>
      <c r="G259" s="29" t="n">
        <v/>
      </c>
      <c r="H259" s="27" t="inlineStr">
        <is>
          <t>5º</t>
        </is>
      </c>
      <c r="I259" s="28" t="n">
        <v>314018.75</v>
      </c>
      <c r="J259" s="29" t="n">
        <v>0.02778740337</v>
      </c>
    </row>
    <row r="260" ht="12.75" customFormat="1" customHeight="1" s="21">
      <c r="A260" s="30" t="inlineStr">
        <is>
          <t>WARREN</t>
        </is>
      </c>
      <c r="B260" s="31" t="n">
        <v/>
      </c>
      <c r="C260" s="32" t="n">
        <v>0</v>
      </c>
      <c r="D260" s="33" t="n">
        <v/>
      </c>
      <c r="E260" s="31" t="n">
        <v/>
      </c>
      <c r="F260" s="32" t="n">
        <v>0</v>
      </c>
      <c r="G260" s="33" t="n">
        <v/>
      </c>
      <c r="H260" s="31" t="inlineStr">
        <is>
          <t>10º</t>
        </is>
      </c>
      <c r="I260" s="32" t="n">
        <v>39652.84333</v>
      </c>
      <c r="J260" s="33" t="n">
        <v>0.00350886548</v>
      </c>
    </row>
    <row r="261" ht="12.75" customHeight="1" s="8">
      <c r="A261" s="26" t="inlineStr">
        <is>
          <t>INTER</t>
        </is>
      </c>
      <c r="B261" s="27" t="n">
        <v/>
      </c>
      <c r="C261" s="28" t="n">
        <v>0</v>
      </c>
      <c r="D261" s="29" t="n">
        <v/>
      </c>
      <c r="E261" s="27" t="n">
        <v/>
      </c>
      <c r="F261" s="28" t="n">
        <v>0</v>
      </c>
      <c r="G261" s="29" t="n">
        <v/>
      </c>
      <c r="H261" s="27" t="inlineStr">
        <is>
          <t>13º</t>
        </is>
      </c>
      <c r="I261" s="28" t="n">
        <v>1760.30927</v>
      </c>
      <c r="J261" s="29" t="n">
        <v>0.00015576912</v>
      </c>
    </row>
    <row r="262" ht="12.75" customHeight="1" s="8">
      <c r="A262" s="30" t="inlineStr">
        <is>
          <t>ORAMA</t>
        </is>
      </c>
      <c r="B262" s="31" t="n">
        <v/>
      </c>
      <c r="C262" s="32" t="n">
        <v>0</v>
      </c>
      <c r="D262" s="33" t="n">
        <v/>
      </c>
      <c r="E262" s="31" t="n">
        <v/>
      </c>
      <c r="F262" s="32" t="n">
        <v>0</v>
      </c>
      <c r="G262" s="33" t="n">
        <v/>
      </c>
      <c r="H262" s="31" t="inlineStr">
        <is>
          <t>14º</t>
        </is>
      </c>
      <c r="I262" s="32" t="n">
        <v>558.92759</v>
      </c>
      <c r="J262" s="33" t="n">
        <v>4.94593e-05</v>
      </c>
    </row>
    <row r="263" ht="12.75" customFormat="1" customHeight="1" s="21">
      <c r="A263" s="34" t="inlineStr">
        <is>
          <t>Total</t>
        </is>
      </c>
      <c r="B263" s="35" t="n"/>
      <c r="C263" s="36">
        <f>SUM(C249:C262)</f>
        <v/>
      </c>
      <c r="D263" s="37">
        <f>_xlfn.ROUND(SUM(D249:D262), 1)</f>
        <v/>
      </c>
      <c r="E263" s="35" t="n"/>
      <c r="F263" s="36">
        <f>SUM(F249:F262)</f>
        <v/>
      </c>
      <c r="G263" s="37">
        <f>_xlfn.ROUND(SUM(G249:G262), 1)</f>
        <v/>
      </c>
      <c r="H263" s="35" t="n"/>
      <c r="I263" s="36">
        <f>SUM(I249:I262)</f>
        <v/>
      </c>
      <c r="J263" s="37">
        <f>_xlfn.ROUND(SUM(J249:J262), 1)</f>
        <v/>
      </c>
    </row>
    <row r="264" ht="12.75" customHeight="1" s="8"/>
    <row r="265" ht="12.75" customHeight="1" s="8"/>
    <row r="266" ht="12.75" customHeight="1" s="8">
      <c r="A266" s="22" t="inlineStr">
        <is>
          <t>Tipo 2.3. Certificado de Potencial Adicional de Construção</t>
        </is>
      </c>
      <c r="J266" s="23" t="n"/>
    </row>
    <row r="267" ht="12.75" customHeight="1" s="8">
      <c r="A267" s="24" t="inlineStr">
        <is>
          <t>Coordenadores</t>
        </is>
      </c>
      <c r="B267" s="24" t="inlineStr">
        <is>
          <t>Acumulado 2024</t>
        </is>
      </c>
      <c r="C267" s="24" t="n"/>
      <c r="D267" s="24" t="n"/>
      <c r="E267" s="24" t="inlineStr">
        <is>
          <t>Últimos 3 meses</t>
        </is>
      </c>
      <c r="F267" s="24" t="n"/>
      <c r="G267" s="24" t="n"/>
      <c r="H267" s="24" t="inlineStr">
        <is>
          <t>Últimos 12 meses</t>
        </is>
      </c>
      <c r="I267" s="24" t="n"/>
      <c r="J267" s="25" t="n"/>
    </row>
    <row r="268" ht="12.75" customHeight="1" s="8">
      <c r="A268" s="24" t="n"/>
      <c r="B268" s="24" t="inlineStr">
        <is>
          <t>Ranking 2024</t>
        </is>
      </c>
      <c r="C268" s="24" t="inlineStr">
        <is>
          <t>Valor *</t>
        </is>
      </c>
      <c r="D268" s="24" t="inlineStr">
        <is>
          <t>Part.</t>
        </is>
      </c>
      <c r="E268" s="24" t="inlineStr">
        <is>
          <t>Ranking 3 meses</t>
        </is>
      </c>
      <c r="F268" s="24" t="inlineStr">
        <is>
          <t>Valor *</t>
        </is>
      </c>
      <c r="G268" s="24" t="inlineStr">
        <is>
          <t>Part.</t>
        </is>
      </c>
      <c r="H268" s="24" t="inlineStr">
        <is>
          <t>Ranking 12 meses</t>
        </is>
      </c>
      <c r="I268" s="24" t="inlineStr">
        <is>
          <t>Valor *</t>
        </is>
      </c>
      <c r="J268" s="25" t="inlineStr">
        <is>
          <t>Part.</t>
        </is>
      </c>
    </row>
    <row r="269" ht="12.75" customHeight="1" s="8">
      <c r="A269" s="38" t="inlineStr"/>
      <c r="B269" s="38" t="inlineStr"/>
      <c r="C269" s="38" t="inlineStr"/>
      <c r="D269" s="38" t="inlineStr"/>
      <c r="E269" s="38" t="inlineStr"/>
      <c r="F269" s="38" t="inlineStr"/>
      <c r="G269" s="38" t="inlineStr"/>
      <c r="H269" s="38" t="inlineStr"/>
      <c r="I269" s="38" t="inlineStr"/>
      <c r="J269" s="38" t="inlineStr"/>
    </row>
    <row r="270" ht="12.75" customHeight="1" s="8">
      <c r="A270" s="34" t="inlineStr">
        <is>
          <t>Total</t>
        </is>
      </c>
      <c r="B270" s="35" t="n"/>
      <c r="C270" s="36">
        <f>SUM(C270:C269)</f>
        <v/>
      </c>
      <c r="D270" s="37">
        <f>_xlfn.ROUND(SUM(D270:D269), 1)</f>
        <v/>
      </c>
      <c r="E270" s="35" t="n"/>
      <c r="F270" s="36">
        <f>SUM(F270:F269)</f>
        <v/>
      </c>
      <c r="G270" s="37">
        <f>_xlfn.ROUND(SUM(G270:G269), 1)</f>
        <v/>
      </c>
      <c r="H270" s="35" t="n"/>
      <c r="I270" s="36">
        <f>SUM(I270:I269)</f>
        <v/>
      </c>
      <c r="J270" s="37">
        <f>_xlfn.ROUND(SUM(J270:J269), 1)</f>
        <v/>
      </c>
    </row>
    <row r="271" ht="12.75" customHeight="1" s="8"/>
    <row r="272" ht="12.75" customHeight="1" s="8"/>
    <row r="273" ht="12.75" customHeight="1" s="8">
      <c r="A273" s="22" t="inlineStr">
        <is>
          <t>Tipo 2.4. Fundo de Investimento em Participações de Infraestrutura</t>
        </is>
      </c>
      <c r="J273" s="23" t="n"/>
    </row>
    <row r="274" ht="12.75" customHeight="1" s="8">
      <c r="A274" s="24" t="inlineStr">
        <is>
          <t>Coordenadores</t>
        </is>
      </c>
      <c r="B274" s="24" t="inlineStr">
        <is>
          <t>Acumulado 2024</t>
        </is>
      </c>
      <c r="C274" s="24" t="n"/>
      <c r="D274" s="24" t="n"/>
      <c r="E274" s="24" t="inlineStr">
        <is>
          <t>Últimos 3 meses</t>
        </is>
      </c>
      <c r="F274" s="24" t="n"/>
      <c r="G274" s="24" t="n"/>
      <c r="H274" s="24" t="inlineStr">
        <is>
          <t>Últimos 12 meses</t>
        </is>
      </c>
      <c r="I274" s="24" t="n"/>
      <c r="J274" s="25" t="n"/>
    </row>
    <row r="275" ht="12.75" customHeight="1" s="8">
      <c r="A275" s="24" t="n"/>
      <c r="B275" s="24" t="inlineStr">
        <is>
          <t>Ranking 2024</t>
        </is>
      </c>
      <c r="C275" s="24" t="inlineStr">
        <is>
          <t>Valor *</t>
        </is>
      </c>
      <c r="D275" s="24" t="inlineStr">
        <is>
          <t>Part.</t>
        </is>
      </c>
      <c r="E275" s="24" t="inlineStr">
        <is>
          <t>Ranking 3 meses</t>
        </is>
      </c>
      <c r="F275" s="24" t="inlineStr">
        <is>
          <t>Valor *</t>
        </is>
      </c>
      <c r="G275" s="24" t="inlineStr">
        <is>
          <t>Part.</t>
        </is>
      </c>
      <c r="H275" s="24" t="inlineStr">
        <is>
          <t>Ranking 12 meses</t>
        </is>
      </c>
      <c r="I275" s="24" t="inlineStr">
        <is>
          <t>Valor *</t>
        </is>
      </c>
      <c r="J275" s="25" t="inlineStr">
        <is>
          <t>Part.</t>
        </is>
      </c>
    </row>
    <row r="276" ht="12.75" customHeight="1" s="8">
      <c r="A276" s="26" t="inlineStr">
        <is>
          <t>XP INVESTIMENTOS</t>
        </is>
      </c>
      <c r="B276" s="27" t="inlineStr">
        <is>
          <t>1º</t>
        </is>
      </c>
      <c r="C276" s="28" t="n">
        <v>564644.6163199999</v>
      </c>
      <c r="D276" s="29" t="n">
        <v>0.78943276784</v>
      </c>
      <c r="E276" s="27" t="inlineStr">
        <is>
          <t>1º</t>
        </is>
      </c>
      <c r="F276" s="28" t="n">
        <v>564644.6163199999</v>
      </c>
      <c r="G276" s="29" t="n">
        <v>0.91972541261</v>
      </c>
      <c r="H276" s="27" t="inlineStr">
        <is>
          <t>1º</t>
        </is>
      </c>
      <c r="I276" s="28" t="n">
        <v>780238.52702</v>
      </c>
      <c r="J276" s="29" t="n">
        <v>0.83820231744</v>
      </c>
    </row>
    <row r="277" ht="12.75" customHeight="1" s="8">
      <c r="A277" s="30" t="inlineStr">
        <is>
          <t>ABC BRASIL</t>
        </is>
      </c>
      <c r="B277" s="31" t="inlineStr">
        <is>
          <t>2º</t>
        </is>
      </c>
      <c r="C277" s="32" t="n">
        <v>101326.2</v>
      </c>
      <c r="D277" s="33" t="n">
        <v>0.14166472186</v>
      </c>
      <c r="E277" s="31" t="n">
        <v/>
      </c>
      <c r="F277" s="32" t="n">
        <v>0</v>
      </c>
      <c r="G277" s="33" t="n">
        <v/>
      </c>
      <c r="H277" s="31" t="inlineStr">
        <is>
          <t>2º</t>
        </is>
      </c>
      <c r="I277" s="32" t="n">
        <v>101326.2</v>
      </c>
      <c r="J277" s="33" t="n">
        <v>0.10885370655</v>
      </c>
    </row>
    <row r="278" ht="12.75" customHeight="1" s="8">
      <c r="A278" s="26" t="inlineStr">
        <is>
          <t>ITAU BBA</t>
        </is>
      </c>
      <c r="B278" s="27" t="inlineStr">
        <is>
          <t>3º</t>
        </is>
      </c>
      <c r="C278" s="28" t="n">
        <v>49282.76742</v>
      </c>
      <c r="D278" s="29" t="n">
        <v>0.0689025103</v>
      </c>
      <c r="E278" s="27" t="inlineStr">
        <is>
          <t>2º</t>
        </is>
      </c>
      <c r="F278" s="28" t="n">
        <v>49282.76742</v>
      </c>
      <c r="G278" s="29" t="n">
        <v>0.08027458739</v>
      </c>
      <c r="H278" s="27" t="inlineStr">
        <is>
          <t>3º</t>
        </is>
      </c>
      <c r="I278" s="28" t="n">
        <v>49282.76742</v>
      </c>
      <c r="J278" s="29" t="n">
        <v>0.05294397602</v>
      </c>
    </row>
    <row r="279" ht="12.75" customHeight="1" s="8">
      <c r="A279" s="34" t="inlineStr">
        <is>
          <t>Total</t>
        </is>
      </c>
      <c r="B279" s="35" t="n"/>
      <c r="C279" s="36">
        <f>SUM(C276:C278)</f>
        <v/>
      </c>
      <c r="D279" s="37">
        <f>_xlfn.ROUND(SUM(D276:D278), 1)</f>
        <v/>
      </c>
      <c r="E279" s="35" t="n"/>
      <c r="F279" s="36">
        <f>SUM(F276:F278)</f>
        <v/>
      </c>
      <c r="G279" s="37">
        <f>_xlfn.ROUND(SUM(G276:G278), 1)</f>
        <v/>
      </c>
      <c r="H279" s="35" t="n"/>
      <c r="I279" s="36">
        <f>SUM(I276:I278)</f>
        <v/>
      </c>
      <c r="J279" s="37">
        <f>_xlfn.ROUND(SUM(J276:J278), 1)</f>
        <v/>
      </c>
    </row>
    <row r="280" ht="12.75" customHeight="1" s="8"/>
    <row r="281" ht="12.75" customHeight="1" s="8"/>
    <row r="282" ht="12.75" customHeight="1" s="8">
      <c r="A282" s="22" t="inlineStr">
        <is>
          <t>Tipo 2.5. Fundo de Investimento nas Cadeias Produtivas Agroindustriais</t>
        </is>
      </c>
      <c r="J282" s="23" t="n"/>
    </row>
    <row r="283" ht="12.75" customHeight="1" s="8">
      <c r="A283" s="24" t="inlineStr">
        <is>
          <t>Coordenadores</t>
        </is>
      </c>
      <c r="B283" s="24" t="inlineStr">
        <is>
          <t>Acumulado 2024</t>
        </is>
      </c>
      <c r="C283" s="24" t="n"/>
      <c r="D283" s="24" t="n"/>
      <c r="E283" s="24" t="inlineStr">
        <is>
          <t>Últimos 3 meses</t>
        </is>
      </c>
      <c r="F283" s="24" t="n"/>
      <c r="G283" s="24" t="n"/>
      <c r="H283" s="24" t="inlineStr">
        <is>
          <t>Últimos 12 meses</t>
        </is>
      </c>
      <c r="I283" s="24" t="n"/>
      <c r="J283" s="25" t="n"/>
    </row>
    <row r="284" ht="12.75" customHeight="1" s="8">
      <c r="A284" s="24" t="n"/>
      <c r="B284" s="24" t="inlineStr">
        <is>
          <t>Ranking 2024</t>
        </is>
      </c>
      <c r="C284" s="24" t="inlineStr">
        <is>
          <t>Valor *</t>
        </is>
      </c>
      <c r="D284" s="24" t="inlineStr">
        <is>
          <t>Part.</t>
        </is>
      </c>
      <c r="E284" s="24" t="inlineStr">
        <is>
          <t>Ranking 3 meses</t>
        </is>
      </c>
      <c r="F284" s="24" t="inlineStr">
        <is>
          <t>Valor *</t>
        </is>
      </c>
      <c r="G284" s="24" t="inlineStr">
        <is>
          <t>Part.</t>
        </is>
      </c>
      <c r="H284" s="24" t="inlineStr">
        <is>
          <t>Ranking 12 meses</t>
        </is>
      </c>
      <c r="I284" s="24" t="inlineStr">
        <is>
          <t>Valor *</t>
        </is>
      </c>
      <c r="J284" s="25" t="inlineStr">
        <is>
          <t>Part.</t>
        </is>
      </c>
    </row>
    <row r="285" ht="12.75" customHeight="1" s="8">
      <c r="A285" s="26" t="inlineStr">
        <is>
          <t>VOTORANTIM</t>
        </is>
      </c>
      <c r="B285" s="27" t="inlineStr">
        <is>
          <t>1º</t>
        </is>
      </c>
      <c r="C285" s="28" t="n">
        <v>159017.44366</v>
      </c>
      <c r="D285" s="29" t="n">
        <v>0.64242108182</v>
      </c>
      <c r="E285" s="27" t="inlineStr">
        <is>
          <t>1º</t>
        </is>
      </c>
      <c r="F285" s="28" t="n">
        <v>159017.44366</v>
      </c>
      <c r="G285" s="29" t="n">
        <v>0.64242108182</v>
      </c>
      <c r="H285" s="27" t="inlineStr">
        <is>
          <t>1º</t>
        </is>
      </c>
      <c r="I285" s="28" t="n">
        <v>159017.44366</v>
      </c>
      <c r="J285" s="29" t="n">
        <v>0.28236565548</v>
      </c>
    </row>
    <row r="286" ht="12.75" customHeight="1" s="8">
      <c r="A286" s="30" t="inlineStr">
        <is>
          <t>ITAU BBA</t>
        </is>
      </c>
      <c r="B286" s="31" t="inlineStr">
        <is>
          <t>2º</t>
        </is>
      </c>
      <c r="C286" s="32" t="n">
        <v>52965.89204</v>
      </c>
      <c r="D286" s="33" t="n">
        <v>0.21397907601</v>
      </c>
      <c r="E286" s="31" t="inlineStr">
        <is>
          <t>2º</t>
        </is>
      </c>
      <c r="F286" s="32" t="n">
        <v>52965.89204</v>
      </c>
      <c r="G286" s="33" t="n">
        <v>0.21397907601</v>
      </c>
      <c r="H286" s="31" t="inlineStr">
        <is>
          <t>3º</t>
        </is>
      </c>
      <c r="I286" s="32" t="n">
        <v>115224.98679</v>
      </c>
      <c r="J286" s="33" t="n">
        <v>0.20460383574</v>
      </c>
    </row>
    <row r="287" ht="12.75" customHeight="1" s="8">
      <c r="A287" s="26" t="inlineStr">
        <is>
          <t>GENIAL CV</t>
        </is>
      </c>
      <c r="B287" s="27" t="inlineStr">
        <is>
          <t>3º</t>
        </is>
      </c>
      <c r="C287" s="28" t="n">
        <v>20000</v>
      </c>
      <c r="D287" s="29" t="n">
        <v>0.08079881893</v>
      </c>
      <c r="E287" s="27" t="inlineStr">
        <is>
          <t>3º</t>
        </is>
      </c>
      <c r="F287" s="28" t="n">
        <v>20000</v>
      </c>
      <c r="G287" s="29" t="n">
        <v>0.08079881893</v>
      </c>
      <c r="H287" s="27" t="inlineStr">
        <is>
          <t>6º</t>
        </is>
      </c>
      <c r="I287" s="28" t="n">
        <v>20001.00582</v>
      </c>
      <c r="J287" s="29" t="n">
        <v>0.03551558237</v>
      </c>
    </row>
    <row r="288" ht="12.75" customHeight="1" s="8">
      <c r="A288" s="30" t="inlineStr">
        <is>
          <t>GUIDE INVESTIMENTOS</t>
        </is>
      </c>
      <c r="B288" s="31" t="inlineStr">
        <is>
          <t>4º</t>
        </is>
      </c>
      <c r="C288" s="32" t="n">
        <v>15545.03496</v>
      </c>
      <c r="D288" s="33" t="n">
        <v>0.06280102325</v>
      </c>
      <c r="E288" s="31" t="inlineStr">
        <is>
          <t>4º</t>
        </is>
      </c>
      <c r="F288" s="32" t="n">
        <v>15545.03496</v>
      </c>
      <c r="G288" s="33" t="n">
        <v>0.06280102325</v>
      </c>
      <c r="H288" s="31" t="inlineStr">
        <is>
          <t>5º</t>
        </is>
      </c>
      <c r="I288" s="32" t="n">
        <v>42711.05605</v>
      </c>
      <c r="J288" s="33" t="n">
        <v>0.07584158731</v>
      </c>
    </row>
    <row r="289" ht="12.75" customHeight="1" s="8">
      <c r="A289" s="26" t="inlineStr">
        <is>
          <t>XP INVESTIMENTOS</t>
        </is>
      </c>
      <c r="B289" s="27" t="n">
        <v/>
      </c>
      <c r="C289" s="28" t="n">
        <v>0</v>
      </c>
      <c r="D289" s="29" t="n">
        <v/>
      </c>
      <c r="E289" s="27" t="n">
        <v/>
      </c>
      <c r="F289" s="28" t="n">
        <v>0</v>
      </c>
      <c r="G289" s="29" t="n">
        <v/>
      </c>
      <c r="H289" s="27" t="inlineStr">
        <is>
          <t>2º</t>
        </is>
      </c>
      <c r="I289" s="28" t="n">
        <v>126198.60609</v>
      </c>
      <c r="J289" s="29" t="n">
        <v>0.22408957979</v>
      </c>
    </row>
    <row r="290" ht="12.75" customHeight="1" s="8">
      <c r="A290" s="30" t="inlineStr">
        <is>
          <t>FATOR</t>
        </is>
      </c>
      <c r="B290" s="31" t="n">
        <v/>
      </c>
      <c r="C290" s="32" t="n">
        <v>0</v>
      </c>
      <c r="D290" s="33" t="n">
        <v/>
      </c>
      <c r="E290" s="31" t="n">
        <v/>
      </c>
      <c r="F290" s="32" t="n">
        <v>0</v>
      </c>
      <c r="G290" s="33" t="n">
        <v/>
      </c>
      <c r="H290" s="31" t="inlineStr">
        <is>
          <t>4º</t>
        </is>
      </c>
      <c r="I290" s="32" t="n">
        <v>60705</v>
      </c>
      <c r="J290" s="33" t="n">
        <v>0.10779325036</v>
      </c>
    </row>
    <row r="291" ht="12.75" customHeight="1" s="8">
      <c r="A291" s="26" t="inlineStr">
        <is>
          <t>ORIZ ASSESSORIA FINANCEIRA LTDA</t>
        </is>
      </c>
      <c r="B291" s="27" t="n">
        <v/>
      </c>
      <c r="C291" s="28" t="n">
        <v>0</v>
      </c>
      <c r="D291" s="29" t="n">
        <v/>
      </c>
      <c r="E291" s="27" t="n">
        <v/>
      </c>
      <c r="F291" s="28" t="n">
        <v>0</v>
      </c>
      <c r="G291" s="29" t="n">
        <v/>
      </c>
      <c r="H291" s="27" t="inlineStr">
        <is>
          <t>7º</t>
        </is>
      </c>
      <c r="I291" s="28" t="n">
        <v>19819.72216</v>
      </c>
      <c r="J291" s="29" t="n">
        <v>0.03519367882</v>
      </c>
    </row>
    <row r="292" ht="12.75" customHeight="1" s="8">
      <c r="A292" s="30" t="inlineStr">
        <is>
          <t>RB CAPITAL DTVM</t>
        </is>
      </c>
      <c r="B292" s="31" t="n">
        <v/>
      </c>
      <c r="C292" s="32" t="n">
        <v>0</v>
      </c>
      <c r="D292" s="33" t="n">
        <v/>
      </c>
      <c r="E292" s="31" t="n">
        <v/>
      </c>
      <c r="F292" s="32" t="n">
        <v>0</v>
      </c>
      <c r="G292" s="33" t="n">
        <v/>
      </c>
      <c r="H292" s="31" t="inlineStr">
        <is>
          <t>8º</t>
        </is>
      </c>
      <c r="I292" s="32" t="n">
        <v>19483.6</v>
      </c>
      <c r="J292" s="33" t="n">
        <v>0.03459683012</v>
      </c>
    </row>
    <row r="293" ht="12.75" customHeight="1" s="8">
      <c r="A293" s="34" t="inlineStr">
        <is>
          <t>Total</t>
        </is>
      </c>
      <c r="B293" s="35" t="n"/>
      <c r="C293" s="36">
        <f>SUM(C285:C292)</f>
        <v/>
      </c>
      <c r="D293" s="37">
        <f>_xlfn.ROUND(SUM(D285:D292), 1)</f>
        <v/>
      </c>
      <c r="E293" s="35" t="n"/>
      <c r="F293" s="36">
        <f>SUM(F285:F292)</f>
        <v/>
      </c>
      <c r="G293" s="37">
        <f>_xlfn.ROUND(SUM(G285:G292), 1)</f>
        <v/>
      </c>
      <c r="H293" s="35" t="n"/>
      <c r="I293" s="36">
        <f>SUM(I285:I292)</f>
        <v/>
      </c>
      <c r="J293" s="37">
        <f>_xlfn.ROUND(SUM(J285:J292), 1)</f>
        <v/>
      </c>
    </row>
    <row r="294" ht="12.75" customHeight="1" s="8"/>
    <row r="295" ht="12.75" customHeight="1" s="8"/>
    <row r="296" ht="12.75" customHeight="1" s="8">
      <c r="A296" s="22" t="inlineStr">
        <is>
          <t xml:space="preserve">Tipo 3: Operações de Empresas Ligadas </t>
        </is>
      </c>
      <c r="J296" s="23" t="n"/>
    </row>
    <row r="297" ht="12.75" customHeight="1" s="8">
      <c r="A297" s="24" t="inlineStr">
        <is>
          <t>Coordenadores</t>
        </is>
      </c>
      <c r="B297" s="24" t="inlineStr">
        <is>
          <t>Acumulado 2024</t>
        </is>
      </c>
      <c r="C297" s="24" t="n"/>
      <c r="D297" s="24" t="n"/>
      <c r="E297" s="24" t="inlineStr">
        <is>
          <t>Últimos 3 meses</t>
        </is>
      </c>
      <c r="F297" s="24" t="n"/>
      <c r="G297" s="24" t="n"/>
      <c r="H297" s="24" t="inlineStr">
        <is>
          <t>Últimos 12 meses</t>
        </is>
      </c>
      <c r="I297" s="24" t="n"/>
      <c r="J297" s="25" t="n"/>
    </row>
    <row r="298" ht="12.75" customHeight="1" s="8">
      <c r="A298" s="24" t="n"/>
      <c r="B298" s="24" t="inlineStr">
        <is>
          <t>Ranking 2024</t>
        </is>
      </c>
      <c r="C298" s="24" t="inlineStr">
        <is>
          <t>Valor *</t>
        </is>
      </c>
      <c r="D298" s="24" t="inlineStr">
        <is>
          <t>Part.</t>
        </is>
      </c>
      <c r="E298" s="24" t="inlineStr">
        <is>
          <t>Ranking 3 meses</t>
        </is>
      </c>
      <c r="F298" s="24" t="inlineStr">
        <is>
          <t>Valor *</t>
        </is>
      </c>
      <c r="G298" s="24" t="inlineStr">
        <is>
          <t>Part.</t>
        </is>
      </c>
      <c r="H298" s="24" t="inlineStr">
        <is>
          <t>Ranking 12 meses</t>
        </is>
      </c>
      <c r="I298" s="24" t="inlineStr">
        <is>
          <t>Valor *</t>
        </is>
      </c>
      <c r="J298" s="25" t="inlineStr">
        <is>
          <t>Part.</t>
        </is>
      </c>
    </row>
    <row r="299" ht="12.75" customHeight="1" s="8">
      <c r="A299" s="26" t="inlineStr">
        <is>
          <t>XP INVESTIMENTOS</t>
        </is>
      </c>
      <c r="B299" s="27" t="inlineStr">
        <is>
          <t>1º</t>
        </is>
      </c>
      <c r="C299" s="28" t="n">
        <v>4700274.265740001</v>
      </c>
      <c r="D299" s="29" t="n">
        <v>0.52099084278</v>
      </c>
      <c r="E299" s="27" t="inlineStr">
        <is>
          <t>1º</t>
        </is>
      </c>
      <c r="F299" s="28" t="n">
        <v>3690981.07734</v>
      </c>
      <c r="G299" s="29" t="n">
        <v>0.55233896193</v>
      </c>
      <c r="H299" s="27" t="inlineStr">
        <is>
          <t>1º</t>
        </is>
      </c>
      <c r="I299" s="28" t="n">
        <v>13759806.6745</v>
      </c>
      <c r="J299" s="29" t="n">
        <v>0.32399328018</v>
      </c>
    </row>
    <row r="300" ht="12.75" customHeight="1" s="8">
      <c r="A300" s="30" t="inlineStr">
        <is>
          <t>BTG PACTUAL</t>
        </is>
      </c>
      <c r="B300" s="31" t="inlineStr">
        <is>
          <t>2º</t>
        </is>
      </c>
      <c r="C300" s="32" t="n">
        <v>2202523.69642</v>
      </c>
      <c r="D300" s="33" t="n">
        <v>0.24413355731</v>
      </c>
      <c r="E300" s="31" t="inlineStr">
        <is>
          <t>2º</t>
        </is>
      </c>
      <c r="F300" s="32" t="n">
        <v>2202523.69642</v>
      </c>
      <c r="G300" s="33" t="n">
        <v>0.32959791086</v>
      </c>
      <c r="H300" s="31" t="inlineStr">
        <is>
          <t>2º</t>
        </is>
      </c>
      <c r="I300" s="32" t="n">
        <v>11204195.1596</v>
      </c>
      <c r="J300" s="33" t="n">
        <v>0.26381794653</v>
      </c>
    </row>
    <row r="301" ht="12.75" customHeight="1" s="8">
      <c r="A301" s="26" t="inlineStr">
        <is>
          <t>GENIAL CV</t>
        </is>
      </c>
      <c r="B301" s="27" t="inlineStr">
        <is>
          <t>3º</t>
        </is>
      </c>
      <c r="C301" s="28" t="n">
        <v>658413.7824800001</v>
      </c>
      <c r="D301" s="29" t="n">
        <v>0.07298032669</v>
      </c>
      <c r="E301" s="27" t="inlineStr">
        <is>
          <t>7º</t>
        </is>
      </c>
      <c r="F301" s="28" t="n">
        <v>109100</v>
      </c>
      <c r="G301" s="29" t="n">
        <v>0.01632633153</v>
      </c>
      <c r="H301" s="27" t="inlineStr">
        <is>
          <t>5º</t>
        </is>
      </c>
      <c r="I301" s="28" t="n">
        <v>1181807.98248</v>
      </c>
      <c r="J301" s="29" t="n">
        <v>0.02782726922</v>
      </c>
    </row>
    <row r="302" ht="12.75" customHeight="1" s="8">
      <c r="A302" s="30" t="inlineStr">
        <is>
          <t>ITAU BBA</t>
        </is>
      </c>
      <c r="B302" s="31" t="inlineStr">
        <is>
          <t>4º</t>
        </is>
      </c>
      <c r="C302" s="32" t="n">
        <v>385735.9</v>
      </c>
      <c r="D302" s="33" t="n">
        <v>0.04275598832</v>
      </c>
      <c r="E302" s="31" t="n">
        <v/>
      </c>
      <c r="F302" s="32" t="n">
        <v>0</v>
      </c>
      <c r="G302" s="33" t="n">
        <v/>
      </c>
      <c r="H302" s="31" t="inlineStr">
        <is>
          <t>3º</t>
        </is>
      </c>
      <c r="I302" s="32" t="n">
        <v>10332913.70934</v>
      </c>
      <c r="J302" s="33" t="n">
        <v>0.24330244499</v>
      </c>
    </row>
    <row r="303" ht="12.75" customHeight="1" s="8">
      <c r="A303" s="26" t="inlineStr">
        <is>
          <t>INTER</t>
        </is>
      </c>
      <c r="B303" s="27" t="inlineStr">
        <is>
          <t>5º</t>
        </is>
      </c>
      <c r="C303" s="28" t="n">
        <v>335098.88037</v>
      </c>
      <c r="D303" s="29" t="n">
        <v>0.03714324702</v>
      </c>
      <c r="E303" s="27" t="inlineStr">
        <is>
          <t>3º</t>
        </is>
      </c>
      <c r="F303" s="28" t="n">
        <v>157500</v>
      </c>
      <c r="G303" s="29" t="n">
        <v>0.02356917705</v>
      </c>
      <c r="H303" s="27" t="inlineStr">
        <is>
          <t>9º</t>
        </is>
      </c>
      <c r="I303" s="28" t="n">
        <v>369765.81238</v>
      </c>
      <c r="J303" s="29" t="n">
        <v>0.00870663675</v>
      </c>
    </row>
    <row r="304" ht="12.75" customHeight="1" s="8">
      <c r="A304" s="30" t="inlineStr">
        <is>
          <t>ABC BRASIL</t>
        </is>
      </c>
      <c r="B304" s="31" t="inlineStr">
        <is>
          <t>6º</t>
        </is>
      </c>
      <c r="C304" s="32" t="n">
        <v>217399.99999</v>
      </c>
      <c r="D304" s="33" t="n">
        <v>0.02409719153</v>
      </c>
      <c r="E304" s="31" t="n">
        <v/>
      </c>
      <c r="F304" s="32" t="n">
        <v>0</v>
      </c>
      <c r="G304" s="33" t="n">
        <v/>
      </c>
      <c r="H304" s="31" t="inlineStr">
        <is>
          <t>6º</t>
        </is>
      </c>
      <c r="I304" s="32" t="n">
        <v>1070399.99999</v>
      </c>
      <c r="J304" s="33" t="n">
        <v>0.02520401742</v>
      </c>
    </row>
    <row r="305" ht="12.75" customHeight="1" s="8">
      <c r="A305" s="26" t="inlineStr">
        <is>
          <t>SANTANDER</t>
        </is>
      </c>
      <c r="B305" s="27" t="inlineStr">
        <is>
          <t>7º</t>
        </is>
      </c>
      <c r="C305" s="28" t="n">
        <v>140000</v>
      </c>
      <c r="D305" s="29" t="n">
        <v>0.01551797063</v>
      </c>
      <c r="E305" s="27" t="inlineStr">
        <is>
          <t>4º</t>
        </is>
      </c>
      <c r="F305" s="28" t="n">
        <v>140000</v>
      </c>
      <c r="G305" s="29" t="n">
        <v>0.0209503796</v>
      </c>
      <c r="H305" s="27" t="inlineStr">
        <is>
          <t>11º</t>
        </is>
      </c>
      <c r="I305" s="28" t="n">
        <v>140000</v>
      </c>
      <c r="J305" s="29" t="n">
        <v>0.00329648957</v>
      </c>
    </row>
    <row r="306" ht="12.75" customHeight="1" s="8">
      <c r="A306" s="30" t="inlineStr">
        <is>
          <t>UBS BB</t>
        </is>
      </c>
      <c r="B306" s="31" t="inlineStr">
        <is>
          <t>7º</t>
        </is>
      </c>
      <c r="C306" s="32" t="n">
        <v>140000</v>
      </c>
      <c r="D306" s="33" t="n">
        <v>0.01551797063</v>
      </c>
      <c r="E306" s="31" t="inlineStr">
        <is>
          <t>4º</t>
        </is>
      </c>
      <c r="F306" s="32" t="n">
        <v>140000</v>
      </c>
      <c r="G306" s="33" t="n">
        <v>0.0209503796</v>
      </c>
      <c r="H306" s="31" t="inlineStr">
        <is>
          <t>11º</t>
        </is>
      </c>
      <c r="I306" s="32" t="n">
        <v>140000</v>
      </c>
      <c r="J306" s="33" t="n">
        <v>0.00329648957</v>
      </c>
    </row>
    <row r="307" ht="12.75" customHeight="1" s="8">
      <c r="A307" s="26" t="inlineStr">
        <is>
          <t>RIO BRAVO</t>
        </is>
      </c>
      <c r="B307" s="27" t="inlineStr">
        <is>
          <t>9º</t>
        </is>
      </c>
      <c r="C307" s="28" t="n">
        <v>131501.06928</v>
      </c>
      <c r="D307" s="29" t="n">
        <v>0.01457592665</v>
      </c>
      <c r="E307" s="27" t="inlineStr">
        <is>
          <t>6º</t>
        </is>
      </c>
      <c r="F307" s="28" t="n">
        <v>131501.06928</v>
      </c>
      <c r="G307" s="29" t="n">
        <v>0.01967855228</v>
      </c>
      <c r="H307" s="27" t="inlineStr">
        <is>
          <t>13º</t>
        </is>
      </c>
      <c r="I307" s="28" t="n">
        <v>131501.06928</v>
      </c>
      <c r="J307" s="29" t="n">
        <v>0.00309637074</v>
      </c>
    </row>
    <row r="308" ht="12.75" customHeight="1" s="8">
      <c r="A308" s="30" t="inlineStr">
        <is>
          <t>DAYCOVAL</t>
        </is>
      </c>
      <c r="B308" s="31" t="inlineStr">
        <is>
          <t>10º</t>
        </is>
      </c>
      <c r="C308" s="32" t="n">
        <v>75523.04059999999</v>
      </c>
      <c r="D308" s="33" t="n">
        <v>0.00837117375</v>
      </c>
      <c r="E308" s="31" t="inlineStr">
        <is>
          <t>8º</t>
        </is>
      </c>
      <c r="F308" s="32" t="n">
        <v>75523.04059999999</v>
      </c>
      <c r="G308" s="33" t="n">
        <v>0.01130168835</v>
      </c>
      <c r="H308" s="31" t="inlineStr">
        <is>
          <t>14º</t>
        </is>
      </c>
      <c r="I308" s="32" t="n">
        <v>75523.04059999999</v>
      </c>
      <c r="J308" s="33" t="n">
        <v>0.00177829226</v>
      </c>
    </row>
    <row r="309" ht="12.75" customHeight="1" s="8">
      <c r="A309" s="26" t="inlineStr">
        <is>
          <t>ORIZ ASSESSORIA FINANCEIRA LTDA</t>
        </is>
      </c>
      <c r="B309" s="27" t="inlineStr">
        <is>
          <t>11º</t>
        </is>
      </c>
      <c r="C309" s="28" t="n">
        <v>31327.6</v>
      </c>
      <c r="D309" s="29" t="n">
        <v>0.00347243412</v>
      </c>
      <c r="E309" s="27" t="inlineStr">
        <is>
          <t>9º</t>
        </is>
      </c>
      <c r="F309" s="28" t="n">
        <v>31327.6</v>
      </c>
      <c r="G309" s="29" t="n">
        <v>0.00468803651</v>
      </c>
      <c r="H309" s="27" t="inlineStr">
        <is>
          <t>16º</t>
        </is>
      </c>
      <c r="I309" s="28" t="n">
        <v>31327.6</v>
      </c>
      <c r="J309" s="29" t="n">
        <v>0.00073765076</v>
      </c>
    </row>
    <row r="310" ht="12.75" customHeight="1" s="8">
      <c r="A310" s="30" t="inlineStr">
        <is>
          <t>HEDGE DTVM</t>
        </is>
      </c>
      <c r="B310" s="31" t="inlineStr">
        <is>
          <t>12º</t>
        </is>
      </c>
      <c r="C310" s="32" t="n">
        <v>4000</v>
      </c>
      <c r="D310" s="33" t="n">
        <v>0.00044337059</v>
      </c>
      <c r="E310" s="31" t="inlineStr">
        <is>
          <t>10º</t>
        </is>
      </c>
      <c r="F310" s="32" t="n">
        <v>4000</v>
      </c>
      <c r="G310" s="33" t="n">
        <v>0.00059858227</v>
      </c>
      <c r="H310" s="31" t="inlineStr">
        <is>
          <t>17º</t>
        </is>
      </c>
      <c r="I310" s="32" t="n">
        <v>4000</v>
      </c>
      <c r="J310" s="33" t="n">
        <v>9.418542e-05</v>
      </c>
    </row>
    <row r="311" ht="12.75" customHeight="1" s="8">
      <c r="A311" s="26" t="inlineStr">
        <is>
          <t>BRADESCO BBI</t>
        </is>
      </c>
      <c r="B311" s="27" t="n">
        <v/>
      </c>
      <c r="C311" s="28" t="n">
        <v>0</v>
      </c>
      <c r="D311" s="29" t="n">
        <v/>
      </c>
      <c r="E311" s="27" t="n">
        <v/>
      </c>
      <c r="F311" s="28" t="n">
        <v>0</v>
      </c>
      <c r="G311" s="29" t="n">
        <v/>
      </c>
      <c r="H311" s="27" t="inlineStr">
        <is>
          <t>4º</t>
        </is>
      </c>
      <c r="I311" s="28" t="n">
        <v>2778055</v>
      </c>
      <c r="J311" s="29" t="n">
        <v>0.06541306671</v>
      </c>
    </row>
    <row r="312" ht="12.75" customHeight="1" s="8">
      <c r="A312" s="30" t="inlineStr">
        <is>
          <t>VOTORANTIM</t>
        </is>
      </c>
      <c r="B312" s="31" t="n">
        <v/>
      </c>
      <c r="C312" s="32" t="n">
        <v>0</v>
      </c>
      <c r="D312" s="33" t="n">
        <v/>
      </c>
      <c r="E312" s="31" t="n">
        <v/>
      </c>
      <c r="F312" s="32" t="n">
        <v>0</v>
      </c>
      <c r="G312" s="33" t="n">
        <v/>
      </c>
      <c r="H312" s="31" t="inlineStr">
        <is>
          <t>7º</t>
        </is>
      </c>
      <c r="I312" s="32" t="n">
        <v>543000</v>
      </c>
      <c r="J312" s="33" t="n">
        <v>0.01278567027</v>
      </c>
    </row>
    <row r="313" ht="12.75" customHeight="1" s="8">
      <c r="A313" s="26" t="inlineStr">
        <is>
          <t>BR PARTNERS</t>
        </is>
      </c>
      <c r="B313" s="27" t="n">
        <v/>
      </c>
      <c r="C313" s="28" t="n">
        <v>0</v>
      </c>
      <c r="D313" s="29" t="n">
        <v/>
      </c>
      <c r="E313" s="27" t="n">
        <v/>
      </c>
      <c r="F313" s="28" t="n">
        <v>0</v>
      </c>
      <c r="G313" s="29" t="n">
        <v/>
      </c>
      <c r="H313" s="27" t="inlineStr">
        <is>
          <t>8º</t>
        </is>
      </c>
      <c r="I313" s="28" t="n">
        <v>482093.6</v>
      </c>
      <c r="J313" s="29" t="n">
        <v>0.01135154661</v>
      </c>
    </row>
    <row r="314" ht="12.75" customHeight="1" s="8">
      <c r="A314" s="30" t="inlineStr">
        <is>
          <t>SAFRA</t>
        </is>
      </c>
      <c r="B314" s="31" t="n">
        <v/>
      </c>
      <c r="C314" s="32" t="n">
        <v>0</v>
      </c>
      <c r="D314" s="33" t="n">
        <v/>
      </c>
      <c r="E314" s="31" t="n">
        <v/>
      </c>
      <c r="F314" s="32" t="n">
        <v>0</v>
      </c>
      <c r="G314" s="33" t="n">
        <v/>
      </c>
      <c r="H314" s="31" t="inlineStr">
        <is>
          <t>10º</t>
        </is>
      </c>
      <c r="I314" s="32" t="n">
        <v>185377.4516</v>
      </c>
      <c r="J314" s="33" t="n">
        <v>0.00436496312</v>
      </c>
    </row>
    <row r="315" ht="12.75" customHeight="1" s="8">
      <c r="A315" s="26" t="inlineStr">
        <is>
          <t>FATOR</t>
        </is>
      </c>
      <c r="B315" s="27" t="n">
        <v/>
      </c>
      <c r="C315" s="28" t="n">
        <v>0</v>
      </c>
      <c r="D315" s="29" t="n">
        <v/>
      </c>
      <c r="E315" s="27" t="n">
        <v/>
      </c>
      <c r="F315" s="28" t="n">
        <v>0</v>
      </c>
      <c r="G315" s="29" t="n">
        <v/>
      </c>
      <c r="H315" s="27" t="inlineStr">
        <is>
          <t>15º</t>
        </is>
      </c>
      <c r="I315" s="28" t="n">
        <v>39652.84333</v>
      </c>
      <c r="J315" s="29" t="n">
        <v>0.00093367989</v>
      </c>
    </row>
    <row r="316" ht="12.75" customHeight="1" s="8">
      <c r="A316" s="34" t="inlineStr">
        <is>
          <t>Total</t>
        </is>
      </c>
      <c r="B316" s="35" t="n"/>
      <c r="C316" s="36">
        <f>SUM(C299:C315)</f>
        <v/>
      </c>
      <c r="D316" s="37">
        <f>_xlfn.ROUND(SUM(D299:D315), 1)</f>
        <v/>
      </c>
      <c r="E316" s="35" t="n"/>
      <c r="F316" s="36">
        <f>SUM(F299:F315)</f>
        <v/>
      </c>
      <c r="G316" s="37">
        <f>_xlfn.ROUND(SUM(G299:G315), 1)</f>
        <v/>
      </c>
      <c r="H316" s="35" t="n"/>
      <c r="I316" s="36">
        <f>SUM(I299:I315)</f>
        <v/>
      </c>
      <c r="J316" s="37">
        <f>_xlfn.ROUND(SUM(J299:J315), 1)</f>
        <v/>
      </c>
    </row>
    <row r="317" ht="12.75" customHeight="1" s="8"/>
    <row r="318" ht="12.75" customHeight="1" s="8"/>
    <row r="319" ht="12.75" customHeight="1" s="8">
      <c r="A319" s="39" t="inlineStr">
        <is>
          <t>* Valores em R$ mil</t>
        </is>
      </c>
    </row>
    <row r="320" ht="12.75" customHeight="1" s="8"/>
    <row r="321" ht="12.75" customHeight="1" s="8"/>
    <row r="322" ht="12.75" customHeight="1" s="8"/>
    <row r="323" ht="12.75" customHeight="1" s="8"/>
    <row r="324" ht="12.75" customHeight="1" s="8"/>
    <row r="325" ht="12.75" customHeight="1" s="8"/>
    <row r="326" ht="12.75" customHeight="1" s="8"/>
    <row r="327" ht="12.75" customHeight="1" s="8"/>
    <row r="328" ht="12.75" customHeight="1" s="8"/>
    <row r="329" ht="12.75" customHeight="1" s="8"/>
    <row r="330" ht="12.75" customHeight="1" s="8"/>
    <row r="331" ht="12.75" customHeight="1" s="8"/>
    <row r="332" ht="12.75" customHeight="1" s="8"/>
    <row r="333" ht="12.75" customHeight="1" s="8"/>
    <row r="334" ht="12.75" customHeight="1" s="8"/>
    <row r="335" ht="12.75" customHeight="1" s="8"/>
    <row r="336" ht="12.75" customHeight="1" s="8"/>
    <row r="337" ht="12.75" customHeight="1" s="8"/>
    <row r="338" ht="12.75" customHeight="1" s="8"/>
    <row r="339" ht="12.75" customHeight="1" s="8"/>
    <row r="340" ht="12.75" customHeight="1" s="8"/>
    <row r="341" ht="12.75" customHeight="1" s="8"/>
    <row r="342" ht="12.75" customHeight="1" s="8"/>
    <row r="343" ht="12.75" customHeight="1" s="8"/>
    <row r="344" ht="12.75" customHeight="1" s="8"/>
    <row r="345" ht="12.75" customHeight="1" s="8"/>
    <row r="346" ht="12.75" customHeight="1" s="8"/>
    <row r="347" ht="12.75" customHeight="1" s="8"/>
    <row r="348" ht="12.75" customHeight="1" s="8"/>
    <row r="349" ht="12.75" customHeight="1" s="8"/>
    <row r="350" ht="12.75" customHeight="1" s="8"/>
    <row r="351" ht="12.75" customHeight="1" s="8"/>
    <row r="352" ht="12.75" customHeight="1" s="8"/>
    <row r="353" ht="12.75" customHeight="1" s="8"/>
    <row r="354" ht="12.75" customHeight="1" s="8"/>
    <row r="355" ht="12.75" customHeight="1" s="8"/>
    <row r="356" ht="12.75" customHeight="1" s="8"/>
    <row r="357" ht="12.75" customHeight="1" s="8"/>
    <row r="358" ht="12.75" customHeight="1" s="8"/>
    <row r="359" ht="12.75" customHeight="1" s="8"/>
    <row r="360" ht="12.75" customHeight="1" s="8"/>
    <row r="361" ht="12.75" customHeight="1" s="8"/>
    <row r="362" ht="12.75" customHeight="1" s="8"/>
    <row r="363" ht="12.75" customHeight="1" s="8"/>
    <row r="364" ht="12.75" customHeight="1" s="8"/>
    <row r="365" ht="12.75" customHeight="1" s="8"/>
    <row r="366" ht="12.75" customHeight="1" s="8"/>
    <row r="367" ht="12.75" customHeight="1" s="8"/>
    <row r="368" ht="12.75" customHeight="1" s="8"/>
    <row r="369" ht="12.75" customHeight="1" s="8"/>
    <row r="370" ht="12.75" customHeight="1" s="8"/>
    <row r="371" ht="12.75" customHeight="1" s="8"/>
    <row r="372" ht="12.75" customHeight="1" s="8"/>
    <row r="373" ht="12.75" customHeight="1" s="8"/>
    <row r="374" ht="12.75" customHeight="1" s="8"/>
    <row r="375" ht="12.75" customHeight="1" s="8"/>
    <row r="376" ht="12.75" customHeight="1" s="8"/>
    <row r="377" ht="12.75" customHeight="1" s="8"/>
    <row r="378" ht="12.75" customHeight="1" s="8"/>
    <row r="379" ht="12.75" customHeight="1" s="8"/>
    <row r="380" ht="12.75" customHeight="1" s="8"/>
    <row r="381" ht="12.75" customHeight="1" s="8"/>
    <row r="382" ht="12.75" customHeight="1" s="8"/>
    <row r="383" ht="12.75" customHeight="1" s="8"/>
    <row r="384" ht="12.75" customHeight="1" s="8"/>
    <row r="385" ht="12.75" customHeight="1" s="8"/>
    <row r="386" ht="12.75" customHeight="1" s="8"/>
    <row r="387" ht="12.75" customHeight="1" s="8"/>
    <row r="388" ht="12.75" customHeight="1" s="8"/>
    <row r="389" ht="12.75" customHeight="1" s="8"/>
    <row r="390" ht="12.75" customHeight="1" s="8"/>
    <row r="391" ht="12.75" customHeight="1" s="8"/>
    <row r="392" ht="12.75" customHeight="1" s="8"/>
    <row r="393" ht="12.75" customHeight="1" s="8"/>
    <row r="394" ht="12.75" customHeight="1" s="8"/>
    <row r="395" ht="12.75" customHeight="1" s="8"/>
    <row r="396" ht="12.75" customHeight="1" s="8"/>
    <row r="397" ht="12.75" customHeight="1" s="8"/>
    <row r="398" ht="12.75" customHeight="1" s="8"/>
    <row r="399" ht="12.75" customHeight="1" s="8"/>
    <row r="400" ht="12.75" customHeight="1" s="8"/>
    <row r="401" ht="12.75" customHeight="1" s="8"/>
    <row r="402" ht="12.75" customHeight="1" s="8"/>
    <row r="403" ht="12.75" customHeight="1" s="8"/>
    <row r="404" ht="12.75" customHeight="1" s="8"/>
    <row r="405" ht="12.75" customHeight="1" s="8"/>
    <row r="406" ht="12.75" customHeight="1" s="8"/>
    <row r="407" ht="12.75" customHeight="1" s="8"/>
    <row r="408" ht="12.75" customHeight="1" s="8"/>
    <row r="409" ht="12.75" customHeight="1" s="8"/>
    <row r="410" ht="12.75" customHeight="1" s="8"/>
    <row r="411" ht="12.75" customHeight="1" s="8"/>
    <row r="412" ht="12.75" customHeight="1" s="8"/>
    <row r="413" ht="12.75" customHeight="1" s="8"/>
    <row r="414" ht="12.75" customHeight="1" s="8"/>
    <row r="415" ht="12.75" customHeight="1" s="8"/>
    <row r="416" ht="12.75" customHeight="1" s="8"/>
    <row r="417" ht="12.75" customHeight="1" s="8"/>
    <row r="418" ht="12.75" customHeight="1" s="8"/>
    <row r="419" ht="12.75" customHeight="1" s="8"/>
    <row r="420" ht="12.75" customHeight="1" s="8"/>
    <row r="421" ht="12.75" customHeight="1" s="8"/>
    <row r="422" ht="12.75" customHeight="1" s="8"/>
    <row r="423" ht="12.75" customHeight="1" s="8"/>
    <row r="424" ht="12.75" customHeight="1" s="8"/>
    <row r="425" ht="12.75" customHeight="1" s="8"/>
    <row r="426" ht="12.75" customHeight="1" s="8"/>
    <row r="427" ht="12.75" customHeight="1" s="8"/>
    <row r="428" ht="12.75" customHeight="1" s="8"/>
    <row r="429" ht="12.75" customHeight="1" s="8"/>
    <row r="430" ht="12.75" customHeight="1" s="8"/>
    <row r="431" ht="12.75" customHeight="1" s="8"/>
    <row r="432" ht="12.75" customHeight="1" s="8"/>
    <row r="433" ht="12.75" customHeight="1" s="8"/>
    <row r="434" ht="12.75" customHeight="1" s="8"/>
    <row r="435" ht="12.75" customHeight="1" s="8"/>
    <row r="436" ht="12.75" customHeight="1" s="8"/>
    <row r="437" ht="12.75" customHeight="1" s="8"/>
    <row r="438" ht="12.75" customHeight="1" s="8"/>
    <row r="439" ht="12.75" customHeight="1" s="8"/>
    <row r="440" ht="12.75" customHeight="1" s="8"/>
    <row r="441" ht="12.75" customHeight="1" s="8"/>
    <row r="442" ht="12.75" customHeight="1" s="8"/>
    <row r="443" ht="12.75" customHeight="1" s="8"/>
    <row r="444" ht="12.75" customHeight="1" s="8"/>
    <row r="445" ht="12.75" customHeight="1" s="8"/>
    <row r="446" ht="12.75" customHeight="1" s="8"/>
    <row r="447" ht="12.75" customHeight="1" s="8"/>
    <row r="448" ht="12.75" customHeight="1" s="8"/>
    <row r="449" ht="12.75" customHeight="1" s="8"/>
    <row r="450" ht="12.75" customHeight="1" s="8"/>
    <row r="451" ht="12.75" customHeight="1" s="8"/>
    <row r="452" ht="12.75" customHeight="1" s="8"/>
    <row r="453" ht="12.75" customHeight="1" s="8"/>
    <row r="454" ht="12.75" customHeight="1" s="8"/>
    <row r="455" ht="12.75" customHeight="1" s="8"/>
    <row r="456" ht="12.75" customHeight="1" s="8"/>
    <row r="457" ht="12.75" customHeight="1" s="8"/>
    <row r="458" ht="12.75" customHeight="1" s="8"/>
    <row r="459" ht="12.75" customHeight="1" s="8"/>
    <row r="460" ht="12.75" customHeight="1" s="8"/>
    <row r="461" ht="12.75" customHeight="1" s="8"/>
    <row r="462" ht="12.75" customHeight="1" s="8"/>
    <row r="463" ht="12.75" customHeight="1" s="8"/>
    <row r="464" ht="12.75" customHeight="1" s="8"/>
    <row r="465" ht="12.75" customHeight="1" s="8"/>
    <row r="466" ht="12.75" customHeight="1" s="8"/>
    <row r="467" ht="12.75" customHeight="1" s="8"/>
    <row r="468" ht="12.75" customHeight="1" s="8"/>
    <row r="469" ht="12.75" customHeight="1" s="8"/>
    <row r="470" ht="12.75" customHeight="1" s="8"/>
    <row r="471" ht="12.75" customHeight="1" s="8"/>
    <row r="472" ht="12.75" customHeight="1" s="8"/>
    <row r="473" ht="12.75" customHeight="1" s="8"/>
    <row r="474" ht="12.75" customHeight="1" s="8"/>
    <row r="475" ht="12.75" customHeight="1" s="8"/>
    <row r="476" ht="12.75" customHeight="1" s="8"/>
    <row r="477" ht="12.75" customHeight="1" s="8"/>
    <row r="478" ht="12.75" customHeight="1" s="8"/>
    <row r="479" ht="12.75" customHeight="1" s="8"/>
    <row r="480" ht="12.75" customHeight="1" s="8"/>
    <row r="481" ht="12.75" customHeight="1" s="8"/>
    <row r="482" ht="12.75" customHeight="1" s="8"/>
    <row r="483" ht="12.75" customHeight="1" s="8"/>
    <row r="484" ht="12.75" customHeight="1" s="8"/>
    <row r="485" ht="12.75" customHeight="1" s="8"/>
    <row r="486" ht="12.75" customHeight="1" s="8"/>
    <row r="487" ht="12.75" customHeight="1" s="8"/>
    <row r="488" ht="12.75" customHeight="1" s="8"/>
    <row r="489" ht="12.75" customHeight="1" s="8"/>
    <row r="490" ht="12.75" customHeight="1" s="8"/>
    <row r="491" ht="12.75" customHeight="1" s="8"/>
    <row r="492" ht="12.75" customHeight="1" s="8"/>
    <row r="493" ht="12.75" customHeight="1" s="8"/>
    <row r="494" ht="12.75" customHeight="1" s="8"/>
    <row r="495" ht="12.75" customHeight="1" s="8"/>
    <row r="496" ht="12.75" customHeight="1" s="8"/>
    <row r="497" ht="12.75" customHeight="1" s="8"/>
    <row r="498" ht="12.75" customHeight="1" s="8"/>
    <row r="499" ht="12.75" customHeight="1" s="8"/>
    <row r="500" ht="12.75" customHeight="1" s="8"/>
    <row r="501" ht="12.75" customHeight="1" s="8"/>
    <row r="502" ht="12.75" customHeight="1" s="8"/>
    <row r="503" ht="12.75" customHeight="1" s="8"/>
    <row r="504" ht="12.75" customHeight="1" s="8"/>
    <row r="505" ht="12.75" customHeight="1" s="8"/>
    <row r="506" ht="12.75" customHeight="1" s="8"/>
    <row r="507" ht="12.75" customHeight="1" s="8"/>
    <row r="508" ht="12.75" customHeight="1" s="8"/>
    <row r="509" ht="12.75" customHeight="1" s="8"/>
    <row r="510" ht="12.75" customHeight="1" s="8"/>
    <row r="511" ht="12.75" customHeight="1" s="8"/>
    <row r="512" ht="12.75" customHeight="1" s="8"/>
    <row r="513" ht="12.75" customHeight="1" s="8"/>
    <row r="514" ht="12.75" customHeight="1" s="8"/>
    <row r="515" ht="12.75" customHeight="1" s="8"/>
    <row r="516" ht="12.75" customHeight="1" s="8"/>
    <row r="517" ht="12.75" customHeight="1" s="8"/>
    <row r="518" ht="12.75" customHeight="1" s="8"/>
    <row r="519" ht="12.75" customHeight="1" s="8"/>
    <row r="520" ht="12.75" customHeight="1" s="8"/>
    <row r="521" ht="12.75" customHeight="1" s="8"/>
    <row r="522" ht="12.75" customHeight="1" s="8"/>
    <row r="523" ht="12.75" customHeight="1" s="8"/>
    <row r="524" ht="12.75" customHeight="1" s="8"/>
    <row r="525" ht="12.75" customHeight="1" s="8"/>
    <row r="526" ht="12.75" customHeight="1" s="8"/>
    <row r="527" ht="12.75" customHeight="1" s="8"/>
    <row r="528" ht="12.75" customHeight="1" s="8"/>
    <row r="529" ht="12.75" customHeight="1" s="8"/>
    <row r="530" ht="12.75" customHeight="1" s="8"/>
    <row r="531" ht="12.75" customHeight="1" s="8"/>
    <row r="532" ht="12.75" customHeight="1" s="8"/>
    <row r="533" ht="12.75" customHeight="1" s="8"/>
    <row r="534" ht="12.75" customHeight="1" s="8"/>
    <row r="535" ht="12.75" customHeight="1" s="8"/>
    <row r="536" ht="12.75" customHeight="1" s="8"/>
    <row r="537" ht="12.75" customHeight="1" s="8"/>
    <row r="538" ht="12.75" customHeight="1" s="8"/>
    <row r="539" ht="12.75" customHeight="1" s="8"/>
    <row r="540" ht="12.75" customHeight="1" s="8"/>
    <row r="541" ht="12.75" customHeight="1" s="8"/>
    <row r="542" ht="12.75" customHeight="1" s="8"/>
    <row r="543" ht="12.75" customHeight="1" s="8"/>
    <row r="544" ht="12.75" customHeight="1" s="8"/>
    <row r="545" ht="12.75" customHeight="1" s="8"/>
    <row r="546" ht="12.75" customHeight="1" s="8"/>
    <row r="547" ht="12.75" customHeight="1" s="8"/>
    <row r="548" ht="12.75" customHeight="1" s="8"/>
    <row r="549" ht="12.75" customHeight="1" s="8"/>
    <row r="550" ht="12.75" customHeight="1" s="8"/>
    <row r="551" ht="12.75" customHeight="1" s="8"/>
    <row r="552" ht="12.75" customHeight="1" s="8"/>
    <row r="553" ht="12.75" customHeight="1" s="8"/>
    <row r="554" ht="12.75" customHeight="1" s="8"/>
    <row r="555" ht="12.75" customHeight="1" s="8"/>
    <row r="556" ht="12.75" customHeight="1" s="8"/>
    <row r="557" ht="12.75" customHeight="1" s="8"/>
    <row r="558" ht="12.75" customHeight="1" s="8"/>
    <row r="559" ht="12.75" customHeight="1" s="8"/>
    <row r="560" ht="12.75" customHeight="1" s="8"/>
    <row r="561" ht="12.75" customHeight="1" s="8"/>
    <row r="562" ht="12.75" customHeight="1" s="8"/>
    <row r="563" ht="12.75" customHeight="1" s="8"/>
    <row r="564" ht="12.75" customHeight="1" s="8"/>
    <row r="565" ht="12.75" customHeight="1" s="8"/>
    <row r="566" ht="12.75" customHeight="1" s="8"/>
    <row r="567" ht="12.75" customHeight="1" s="8"/>
    <row r="568" ht="12.75" customHeight="1" s="8"/>
    <row r="569" ht="12.75" customHeight="1" s="8"/>
    <row r="570" ht="12.75" customHeight="1" s="8"/>
    <row r="571" ht="12.75" customHeight="1" s="8"/>
    <row r="572" ht="12.75" customHeight="1" s="8"/>
    <row r="573" ht="12.75" customHeight="1" s="8"/>
    <row r="574" ht="12.75" customHeight="1" s="8"/>
    <row r="575" ht="12.75" customHeight="1" s="8"/>
    <row r="576" ht="12.75" customHeight="1" s="8"/>
    <row r="577" ht="12.75" customHeight="1" s="8"/>
    <row r="578" ht="12.75" customHeight="1" s="8"/>
    <row r="579" ht="12.75" customHeight="1" s="8"/>
    <row r="580" ht="12.75" customHeight="1" s="8"/>
    <row r="581" ht="12.75" customHeight="1" s="8"/>
    <row r="582" ht="12.75" customHeight="1" s="8"/>
    <row r="583" ht="12.75" customHeight="1" s="8"/>
    <row r="584" ht="12.75" customHeight="1" s="8"/>
    <row r="585" ht="12.75" customHeight="1" s="8"/>
    <row r="586" ht="12.75" customHeight="1" s="8"/>
    <row r="587" ht="12.75" customHeight="1" s="8"/>
    <row r="588" ht="12.75" customHeight="1" s="8"/>
    <row r="589" ht="12.75" customHeight="1" s="8"/>
    <row r="590" ht="12.75" customHeight="1" s="8"/>
    <row r="591" ht="12.75" customHeight="1" s="8"/>
    <row r="592" ht="12.75" customHeight="1" s="8"/>
    <row r="593" ht="12.75" customHeight="1" s="8"/>
    <row r="594" ht="12.75" customHeight="1" s="8"/>
    <row r="595" ht="12.75" customHeight="1" s="8"/>
    <row r="596" ht="12.75" customHeight="1" s="8"/>
    <row r="597" ht="12.75" customHeight="1" s="8"/>
    <row r="598" ht="12.75" customHeight="1" s="8"/>
    <row r="599" ht="12.75" customHeight="1" s="8"/>
    <row r="600" ht="12.75" customHeight="1" s="8"/>
    <row r="601" ht="12.75" customHeight="1" s="8"/>
    <row r="602" ht="12.75" customHeight="1" s="8"/>
    <row r="603" ht="12.75" customHeight="1" s="8"/>
    <row r="604" ht="12.75" customHeight="1" s="8"/>
    <row r="605" ht="12.75" customHeight="1" s="8"/>
    <row r="606" ht="12.75" customHeight="1" s="8"/>
    <row r="607" ht="12.75" customHeight="1" s="8"/>
    <row r="608" ht="12.75" customHeight="1" s="8"/>
    <row r="609" ht="12.75" customHeight="1" s="8"/>
    <row r="610" ht="12.75" customHeight="1" s="8"/>
    <row r="611" ht="12.75" customHeight="1" s="8"/>
    <row r="612" ht="12.75" customHeight="1" s="8"/>
    <row r="613" ht="12.75" customHeight="1" s="8"/>
    <row r="614" ht="12.75" customHeight="1" s="8"/>
    <row r="615" ht="12.75" customHeight="1" s="8"/>
    <row r="616" ht="12.75" customHeight="1" s="8"/>
    <row r="617" ht="12.75" customHeight="1" s="8"/>
    <row r="618" ht="12.75" customHeight="1" s="8"/>
    <row r="619" ht="12.75" customHeight="1" s="8"/>
    <row r="620" ht="12.75" customHeight="1" s="8"/>
    <row r="621" ht="12.75" customHeight="1" s="8"/>
    <row r="622" ht="12.75" customHeight="1" s="8"/>
    <row r="623" ht="12.75" customHeight="1" s="8"/>
    <row r="624" ht="12.75" customHeight="1" s="8"/>
    <row r="625" ht="12.75" customHeight="1" s="8"/>
    <row r="626" ht="12.75" customHeight="1" s="8"/>
    <row r="627" ht="12.75" customHeight="1" s="8"/>
    <row r="628" ht="12.75" customHeight="1" s="8"/>
    <row r="629" ht="12.75" customHeight="1" s="8"/>
    <row r="630" ht="12.75" customHeight="1" s="8"/>
    <row r="631" ht="12.75" customHeight="1" s="8"/>
    <row r="632" ht="12.75" customHeight="1" s="8"/>
    <row r="633" ht="12.75" customHeight="1" s="8"/>
    <row r="634" ht="12.75" customHeight="1" s="8"/>
    <row r="635" ht="12.75" customHeight="1" s="8"/>
    <row r="636" ht="12.75" customHeight="1" s="8"/>
    <row r="637" ht="12.75" customHeight="1" s="8"/>
    <row r="638" ht="12.75" customHeight="1" s="8"/>
    <row r="639" ht="12.75" customHeight="1" s="8"/>
    <row r="640" ht="12.75" customHeight="1" s="8"/>
    <row r="641" ht="12.75" customHeight="1" s="8"/>
    <row r="642" ht="12.75" customHeight="1" s="8"/>
    <row r="643" ht="12.75" customHeight="1" s="8"/>
    <row r="644" ht="12.75" customHeight="1" s="8"/>
    <row r="645" ht="12.75" customHeight="1" s="8"/>
    <row r="646" ht="12.75" customHeight="1" s="8"/>
    <row r="647" ht="12.75" customHeight="1" s="8"/>
    <row r="648" ht="12.75" customHeight="1" s="8"/>
    <row r="649" ht="12.75" customHeight="1" s="8"/>
    <row r="650" ht="12.75" customHeight="1" s="8"/>
    <row r="651" ht="12.75" customHeight="1" s="8"/>
    <row r="652" ht="12.75" customHeight="1" s="8"/>
    <row r="653" ht="12.75" customHeight="1" s="8"/>
    <row r="654" ht="12.75" customHeight="1" s="8"/>
    <row r="655" ht="12.75" customHeight="1" s="8"/>
    <row r="656" ht="12.75" customHeight="1" s="8"/>
    <row r="657" ht="12.75" customHeight="1" s="8"/>
    <row r="658" ht="12.75" customHeight="1" s="8"/>
    <row r="659" ht="12.75" customHeight="1" s="8"/>
    <row r="660" ht="12.75" customHeight="1" s="8"/>
    <row r="661" ht="12.75" customHeight="1" s="8"/>
    <row r="662" ht="12.75" customHeight="1" s="8"/>
    <row r="663" ht="12.75" customHeight="1" s="8"/>
    <row r="664" ht="12.75" customHeight="1" s="8"/>
    <row r="665" ht="12.75" customHeight="1" s="8"/>
    <row r="666" ht="12.75" customHeight="1" s="8"/>
    <row r="667" ht="12.75" customHeight="1" s="8"/>
    <row r="668" ht="12.75" customHeight="1" s="8"/>
    <row r="669" ht="12.75" customHeight="1" s="8"/>
    <row r="670" ht="12.75" customHeight="1" s="8"/>
    <row r="671" ht="12.75" customHeight="1" s="8"/>
    <row r="672" ht="12.75" customHeight="1" s="8"/>
    <row r="673" ht="12.75" customHeight="1" s="8"/>
    <row r="674" ht="12.75" customHeight="1" s="8"/>
    <row r="675" ht="12.75" customHeight="1" s="8"/>
    <row r="676" ht="12.75" customHeight="1" s="8"/>
    <row r="677" ht="12.75" customHeight="1" s="8"/>
    <row r="678" ht="12.75" customHeight="1" s="8"/>
    <row r="679" ht="12.75" customHeight="1" s="8"/>
    <row r="680" ht="12.75" customHeight="1" s="8"/>
    <row r="681" ht="12.75" customHeight="1" s="8"/>
    <row r="682" ht="12.75" customHeight="1" s="8"/>
    <row r="683" ht="12.75" customHeight="1" s="8"/>
    <row r="684" ht="12.75" customHeight="1" s="8"/>
    <row r="685" ht="12.75" customHeight="1" s="8"/>
    <row r="686" ht="12.75" customHeight="1" s="8"/>
    <row r="687" ht="12.75" customHeight="1" s="8"/>
    <row r="688" ht="12.75" customHeight="1" s="8"/>
    <row r="689" ht="12.75" customHeight="1" s="8"/>
    <row r="690" ht="12.75" customHeight="1" s="8"/>
    <row r="691" ht="12.75" customHeight="1" s="8"/>
    <row r="692" ht="12.75" customHeight="1" s="8"/>
    <row r="693" ht="12.75" customHeight="1" s="8"/>
    <row r="694" ht="12.75" customHeight="1" s="8"/>
    <row r="695" ht="12.75" customHeight="1" s="8"/>
    <row r="696" ht="12.75" customHeight="1" s="8"/>
    <row r="697" ht="12.75" customHeight="1" s="8"/>
    <row r="698" ht="12.75" customHeight="1" s="8"/>
    <row r="699" ht="12.75" customHeight="1" s="8"/>
    <row r="700" ht="12.75" customHeight="1" s="8"/>
    <row r="701" ht="12.75" customHeight="1" s="8"/>
    <row r="702" ht="12.75" customHeight="1" s="8"/>
    <row r="703" ht="12.75" customHeight="1" s="8"/>
    <row r="704" ht="12.75" customHeight="1" s="8"/>
    <row r="705" ht="12.75" customHeight="1" s="8"/>
    <row r="706" ht="12.75" customHeight="1" s="8"/>
    <row r="707" ht="12.75" customHeight="1" s="8"/>
    <row r="708" ht="12.75" customHeight="1" s="8"/>
    <row r="709" ht="12.75" customHeight="1" s="8"/>
    <row r="710" ht="12.75" customHeight="1" s="8"/>
    <row r="711" ht="12.75" customHeight="1" s="8"/>
    <row r="712" ht="12.75" customHeight="1" s="8"/>
    <row r="713" ht="12.75" customHeight="1" s="8"/>
    <row r="714" ht="12.75" customHeight="1" s="8"/>
    <row r="715" ht="12.75" customHeight="1" s="8"/>
    <row r="716" ht="12.75" customHeight="1" s="8"/>
    <row r="717" ht="12.75" customHeight="1" s="8"/>
    <row r="718" ht="12.75" customHeight="1" s="8"/>
    <row r="719" ht="12.75" customHeight="1" s="8"/>
    <row r="720" ht="12.75" customHeight="1" s="8"/>
    <row r="721" ht="12.75" customHeight="1" s="8"/>
    <row r="722" ht="12.75" customHeight="1" s="8"/>
    <row r="723" ht="12.75" customHeight="1" s="8"/>
    <row r="724" ht="12.75" customHeight="1" s="8"/>
    <row r="725" ht="12.75" customHeight="1" s="8"/>
    <row r="726" ht="12.75" customHeight="1" s="8"/>
    <row r="727" ht="12.75" customHeight="1" s="8"/>
    <row r="728" ht="12.75" customHeight="1" s="8"/>
    <row r="729" ht="12.75" customHeight="1" s="8"/>
    <row r="730" ht="12.75" customHeight="1" s="8"/>
    <row r="731" ht="12.75" customHeight="1" s="8"/>
    <row r="732" ht="12.75" customHeight="1" s="8"/>
    <row r="733" ht="12.75" customHeight="1" s="8"/>
    <row r="734" ht="12.75" customHeight="1" s="8"/>
    <row r="735" ht="12.75" customHeight="1" s="8"/>
    <row r="736" ht="12.75" customHeight="1" s="8"/>
    <row r="737" ht="12.75" customHeight="1" s="8"/>
    <row r="738" ht="12.75" customHeight="1" s="8"/>
    <row r="739" ht="12.75" customHeight="1" s="8"/>
    <row r="740" ht="12.75" customHeight="1" s="8"/>
    <row r="741" ht="12.75" customHeight="1" s="8"/>
    <row r="742" ht="12.75" customHeight="1" s="8"/>
    <row r="743" ht="12.75" customHeight="1" s="8"/>
    <row r="744" ht="12.75" customHeight="1" s="8"/>
    <row r="745" ht="12.75" customHeight="1" s="8"/>
    <row r="746" ht="12.75" customHeight="1" s="8"/>
    <row r="747" ht="12.75" customHeight="1" s="8"/>
    <row r="748" ht="12.75" customHeight="1" s="8"/>
    <row r="749" ht="12.75" customHeight="1" s="8"/>
    <row r="750" ht="12.75" customHeight="1" s="8"/>
    <row r="751" ht="12.75" customHeight="1" s="8"/>
    <row r="752" ht="12.75" customHeight="1" s="8"/>
    <row r="753" ht="12.75" customHeight="1" s="8"/>
    <row r="754" ht="12.75" customHeight="1" s="8"/>
    <row r="755" ht="12.75" customHeight="1" s="8"/>
    <row r="756" ht="12.75" customHeight="1" s="8"/>
    <row r="757" ht="12.75" customHeight="1" s="8"/>
    <row r="758" ht="12.75" customHeight="1" s="8"/>
    <row r="759" ht="12.75" customHeight="1" s="8"/>
    <row r="760" ht="12.75" customHeight="1" s="8"/>
    <row r="761" ht="12.75" customHeight="1" s="8"/>
    <row r="762" ht="12.75" customHeight="1" s="8"/>
    <row r="763" ht="12.75" customHeight="1" s="8"/>
    <row r="764" ht="12.75" customHeight="1" s="8"/>
    <row r="765" ht="12.75" customHeight="1" s="8"/>
    <row r="766" ht="12.75" customHeight="1" s="8"/>
    <row r="767" ht="12.75" customHeight="1" s="8"/>
    <row r="768" ht="12.75" customHeight="1" s="8"/>
    <row r="769" ht="12.75" customHeight="1" s="8"/>
    <row r="770" ht="12.75" customHeight="1" s="8"/>
    <row r="771" ht="12.75" customHeight="1" s="8"/>
    <row r="772" ht="12.75" customHeight="1" s="8"/>
    <row r="773" ht="12.75" customHeight="1" s="8"/>
    <row r="774" ht="12.75" customHeight="1" s="8"/>
    <row r="775" ht="12.75" customHeight="1" s="8"/>
    <row r="776" ht="12.75" customHeight="1" s="8"/>
    <row r="777" ht="12.75" customHeight="1" s="8"/>
    <row r="778" ht="12.75" customHeight="1" s="8"/>
    <row r="779" ht="12.75" customHeight="1" s="8"/>
    <row r="780" ht="12.75" customHeight="1" s="8"/>
    <row r="781" ht="12.75" customHeight="1" s="8"/>
    <row r="782" ht="12.75" customHeight="1" s="8"/>
    <row r="783" ht="12.75" customHeight="1" s="8"/>
    <row r="784" ht="12.75" customHeight="1" s="8"/>
    <row r="785" ht="12.75" customHeight="1" s="8"/>
    <row r="786" ht="12.75" customHeight="1" s="8"/>
    <row r="787" ht="12.75" customHeight="1" s="8"/>
    <row r="788" ht="12.75" customHeight="1" s="8"/>
    <row r="789" ht="12.75" customHeight="1" s="8"/>
    <row r="790" ht="12.75" customHeight="1" s="8"/>
    <row r="791" ht="12.75" customHeight="1" s="8"/>
    <row r="792" ht="12.75" customHeight="1" s="8"/>
    <row r="793" ht="12.75" customHeight="1" s="8"/>
    <row r="794" ht="12.75" customHeight="1" s="8"/>
    <row r="795" ht="12.75" customHeight="1" s="8"/>
    <row r="796" ht="12.75" customHeight="1" s="8"/>
    <row r="797" ht="12.75" customHeight="1" s="8"/>
    <row r="798" ht="12.75" customHeight="1" s="8"/>
    <row r="799" ht="12.75" customHeight="1" s="8"/>
    <row r="800" ht="12.75" customHeight="1" s="8"/>
    <row r="801" ht="12.75" customHeight="1" s="8"/>
    <row r="802" ht="12.75" customHeight="1" s="8"/>
    <row r="803" ht="12.75" customHeight="1" s="8"/>
    <row r="804" ht="12.75" customHeight="1" s="8"/>
    <row r="805" ht="12.75" customHeight="1" s="8"/>
    <row r="806" ht="12.75" customHeight="1" s="8"/>
    <row r="807" ht="12.75" customHeight="1" s="8"/>
    <row r="808" ht="12.75" customHeight="1" s="8"/>
    <row r="809" ht="12.75" customHeight="1" s="8"/>
    <row r="810" ht="12.75" customHeight="1" s="8"/>
    <row r="811" ht="12.75" customHeight="1" s="8"/>
    <row r="812" ht="12.75" customHeight="1" s="8"/>
    <row r="813" ht="12.75" customHeight="1" s="8"/>
    <row r="814" ht="12.75" customHeight="1" s="8"/>
    <row r="815" ht="12.75" customHeight="1" s="8"/>
    <row r="816" ht="12.75" customHeight="1" s="8"/>
    <row r="817" ht="12.75" customHeight="1" s="8"/>
    <row r="818" ht="12.75" customHeight="1" s="8"/>
    <row r="819" ht="12.75" customHeight="1" s="8"/>
    <row r="820" ht="12.75" customHeight="1" s="8"/>
    <row r="821" ht="12.75" customHeight="1" s="8"/>
    <row r="822" ht="12.75" customHeight="1" s="8"/>
    <row r="823" ht="12.75" customHeight="1" s="8"/>
    <row r="824" ht="12.75" customHeight="1" s="8"/>
    <row r="825" ht="12.75" customHeight="1" s="8"/>
    <row r="826" ht="12.75" customHeight="1" s="8"/>
    <row r="827" ht="12.75" customHeight="1" s="8"/>
    <row r="828" ht="12.75" customHeight="1" s="8"/>
    <row r="829" ht="12.75" customHeight="1" s="8"/>
    <row r="830" ht="12.75" customHeight="1" s="8"/>
    <row r="831" ht="12.75" customHeight="1" s="8"/>
    <row r="832" ht="12.75" customHeight="1" s="8"/>
    <row r="833" ht="12.75" customHeight="1" s="8"/>
    <row r="834" ht="12.75" customHeight="1" s="8"/>
    <row r="835" ht="12.75" customHeight="1" s="8"/>
    <row r="836" ht="12.75" customHeight="1" s="8"/>
    <row r="837" ht="12.75" customHeight="1" s="8"/>
    <row r="838" ht="12.75" customHeight="1" s="8"/>
    <row r="839" ht="12.75" customHeight="1" s="8"/>
    <row r="840" ht="12.75" customHeight="1" s="8"/>
    <row r="841" ht="12.75" customHeight="1" s="8"/>
    <row r="842" ht="12.75" customHeight="1" s="8"/>
    <row r="843" ht="12.75" customHeight="1" s="8"/>
    <row r="844" ht="12.75" customHeight="1" s="8"/>
    <row r="845" ht="12.75" customHeight="1" s="8"/>
    <row r="846" ht="12.75" customHeight="1" s="8"/>
    <row r="847" ht="12.75" customHeight="1" s="8"/>
    <row r="848" ht="12.75" customHeight="1" s="8"/>
    <row r="849" ht="12.75" customHeight="1" s="8"/>
    <row r="850" ht="12.75" customHeight="1" s="8"/>
    <row r="851" ht="12.75" customHeight="1" s="8"/>
    <row r="852" ht="12.75" customHeight="1" s="8"/>
    <row r="853" ht="12.75" customHeight="1" s="8"/>
    <row r="854" ht="12.75" customHeight="1" s="8"/>
    <row r="855" ht="12.75" customHeight="1" s="8"/>
    <row r="856" ht="12.75" customHeight="1" s="8"/>
    <row r="857" ht="12.75" customHeight="1" s="8"/>
    <row r="858" ht="12.75" customHeight="1" s="8"/>
    <row r="859" ht="12.75" customHeight="1" s="8"/>
    <row r="860" ht="12.75" customHeight="1" s="8"/>
    <row r="861" ht="12.75" customHeight="1" s="8"/>
    <row r="862" ht="12.75" customHeight="1" s="8"/>
    <row r="863" ht="12.75" customHeight="1" s="8"/>
    <row r="864" ht="12.75" customHeight="1" s="8"/>
    <row r="865" ht="12.75" customHeight="1" s="8"/>
    <row r="866" ht="12.75" customHeight="1" s="8"/>
    <row r="867" ht="12.75" customHeight="1" s="8"/>
    <row r="868" ht="12.75" customHeight="1" s="8"/>
    <row r="869" ht="12.75" customHeight="1" s="8"/>
    <row r="870" ht="12.75" customHeight="1" s="8"/>
    <row r="871" ht="12.75" customHeight="1" s="8"/>
    <row r="872" ht="12.75" customHeight="1" s="8"/>
    <row r="873" ht="12.75" customHeight="1" s="8"/>
    <row r="874" ht="12.75" customHeight="1" s="8"/>
    <row r="875" ht="12.75" customHeight="1" s="8"/>
    <row r="876" ht="12.75" customHeight="1" s="8"/>
    <row r="877" ht="12.75" customHeight="1" s="8"/>
    <row r="878" ht="12.75" customHeight="1" s="8"/>
    <row r="879" ht="12.75" customHeight="1" s="8"/>
    <row r="880" ht="12.75" customHeight="1" s="8"/>
    <row r="881" ht="12.75" customHeight="1" s="8"/>
    <row r="882" ht="12.75" customHeight="1" s="8"/>
    <row r="883" ht="12.75" customHeight="1" s="8"/>
    <row r="884" ht="12.75" customHeight="1" s="8"/>
    <row r="885" ht="12.75" customHeight="1" s="8"/>
    <row r="886" ht="12.75" customHeight="1" s="8"/>
    <row r="887" ht="12.75" customHeight="1" s="8"/>
    <row r="888" ht="12.75" customHeight="1" s="8"/>
    <row r="889" ht="12.75" customHeight="1" s="8"/>
    <row r="890" ht="12.75" customHeight="1" s="8"/>
    <row r="891" ht="12.75" customHeight="1" s="8"/>
    <row r="892" ht="12.75" customHeight="1" s="8"/>
    <row r="893" ht="12.75" customHeight="1" s="8"/>
    <row r="894" ht="12.75" customHeight="1" s="8"/>
    <row r="895" ht="12.75" customHeight="1" s="8"/>
    <row r="896" ht="12.75" customHeight="1" s="8"/>
    <row r="897" ht="12.75" customHeight="1" s="8"/>
    <row r="898" ht="12.75" customHeight="1" s="8"/>
    <row r="899" ht="12.75" customHeight="1" s="8"/>
    <row r="900" ht="12.75" customHeight="1" s="8"/>
    <row r="901" ht="12.75" customHeight="1" s="8"/>
    <row r="902" ht="12.75" customHeight="1" s="8"/>
    <row r="903" ht="12.75" customHeight="1" s="8"/>
    <row r="904" ht="12.75" customHeight="1" s="8"/>
    <row r="905" ht="12.75" customHeight="1" s="8"/>
    <row r="906" ht="12.75" customHeight="1" s="8"/>
    <row r="907" ht="12.75" customHeight="1" s="8"/>
    <row r="908" ht="12.75" customHeight="1" s="8"/>
    <row r="909" ht="12.75" customHeight="1" s="8"/>
    <row r="910" ht="12.75" customHeight="1" s="8"/>
    <row r="911" ht="12.75" customHeight="1" s="8"/>
    <row r="912" ht="12.75" customHeight="1" s="8"/>
    <row r="913" ht="12.75" customHeight="1" s="8"/>
    <row r="914" ht="12.75" customHeight="1" s="8"/>
    <row r="915" ht="12.75" customHeight="1" s="8"/>
    <row r="916" ht="12.75" customHeight="1" s="8"/>
    <row r="917" ht="12.75" customHeight="1" s="8"/>
    <row r="918" ht="12.75" customHeight="1" s="8"/>
    <row r="919" ht="12.75" customHeight="1" s="8"/>
    <row r="920" ht="12.75" customHeight="1" s="8"/>
    <row r="921" ht="12.75" customHeight="1" s="8"/>
    <row r="922" ht="12.75" customHeight="1" s="8"/>
    <row r="923" ht="12.75" customHeight="1" s="8"/>
    <row r="924" ht="12.75" customHeight="1" s="8"/>
    <row r="925" ht="12.75" customHeight="1" s="8"/>
    <row r="926" ht="12.75" customHeight="1" s="8"/>
    <row r="927" ht="12.75" customHeight="1" s="8"/>
    <row r="928" ht="12.75" customHeight="1" s="8"/>
    <row r="929" ht="12.75" customHeight="1" s="8"/>
    <row r="930" ht="12.75" customHeight="1" s="8"/>
    <row r="931" ht="12.75" customHeight="1" s="8"/>
    <row r="932" ht="12.75" customHeight="1" s="8"/>
    <row r="933" ht="12.75" customHeight="1" s="8"/>
    <row r="934" ht="12.75" customHeight="1" s="8"/>
    <row r="935" ht="12.75" customHeight="1" s="8"/>
    <row r="936" ht="12.75" customHeight="1" s="8"/>
    <row r="937" ht="12.75" customHeight="1" s="8"/>
    <row r="938" ht="12.75" customHeight="1" s="8"/>
    <row r="939" ht="12.75" customHeight="1" s="8"/>
    <row r="940" ht="12.75" customHeight="1" s="8"/>
    <row r="941" ht="12.75" customHeight="1" s="8"/>
    <row r="942" ht="12.75" customHeight="1" s="8"/>
    <row r="943" ht="12.75" customHeight="1" s="8"/>
    <row r="944" ht="12.75" customHeight="1" s="8"/>
    <row r="945" ht="12.75" customHeight="1" s="8"/>
    <row r="946" ht="12.75" customHeight="1" s="8"/>
    <row r="947" ht="12.75" customHeight="1" s="8"/>
    <row r="948" ht="12.75" customHeight="1" s="8"/>
    <row r="949" ht="12.75" customHeight="1" s="8"/>
    <row r="950" ht="12.75" customHeight="1" s="8"/>
    <row r="951" ht="12.75" customHeight="1" s="8"/>
    <row r="952" ht="12.75" customHeight="1" s="8"/>
    <row r="953" ht="12.75" customHeight="1" s="8"/>
    <row r="954" ht="12.75" customHeight="1" s="8"/>
    <row r="955" ht="12.75" customHeight="1" s="8"/>
    <row r="956" ht="12.75" customHeight="1" s="8"/>
    <row r="957" ht="12.75" customHeight="1" s="8"/>
    <row r="958" ht="12.75" customHeight="1" s="8"/>
    <row r="959" ht="12.75" customHeight="1" s="8"/>
    <row r="960" ht="12.75" customHeight="1" s="8"/>
    <row r="961" ht="12.75" customHeight="1" s="8"/>
    <row r="962" ht="12.75" customHeight="1" s="8"/>
    <row r="963" ht="12.75" customHeight="1" s="8"/>
    <row r="964" ht="12.75" customHeight="1" s="8"/>
    <row r="965" ht="12.75" customHeight="1" s="8"/>
    <row r="966" ht="12.75" customHeight="1" s="8"/>
    <row r="967" ht="12.75" customHeight="1" s="8"/>
    <row r="968" ht="12.75" customHeight="1" s="8"/>
    <row r="969" ht="12.75" customHeight="1" s="8"/>
    <row r="970" ht="12.75" customHeight="1" s="8"/>
    <row r="971" ht="12.75" customHeight="1" s="8"/>
    <row r="972" ht="12.75" customHeight="1" s="8"/>
    <row r="973" ht="12.75" customHeight="1" s="8"/>
    <row r="974" ht="12.75" customHeight="1" s="8"/>
    <row r="975" ht="12.75" customHeight="1" s="8"/>
    <row r="976" ht="12.75" customHeight="1" s="8"/>
    <row r="977" ht="12.75" customHeight="1" s="8"/>
    <row r="978" ht="12.75" customHeight="1" s="8"/>
    <row r="979" ht="12.75" customHeight="1" s="8"/>
    <row r="980" ht="12.75" customHeight="1" s="8"/>
    <row r="981" ht="12.75" customHeight="1" s="8"/>
    <row r="982" ht="12.75" customHeight="1" s="8"/>
    <row r="983" ht="12.75" customHeight="1" s="8"/>
    <row r="984" ht="12.75" customHeight="1" s="8"/>
    <row r="985" ht="12.75" customHeight="1" s="8"/>
    <row r="986" ht="12.75" customHeight="1" s="8"/>
    <row r="987" ht="12.75" customHeight="1" s="8"/>
    <row r="988" ht="12.75" customHeight="1" s="8"/>
    <row r="989" ht="12.75" customHeight="1" s="8"/>
    <row r="990" ht="12.75" customHeight="1" s="8"/>
    <row r="991" ht="12.75" customHeight="1" s="8"/>
    <row r="992" ht="12.75" customHeight="1" s="8"/>
    <row r="993" ht="12.75" customHeight="1" s="8"/>
    <row r="994" ht="12.75" customHeight="1" s="8"/>
    <row r="995" ht="12.75" customHeight="1" s="8"/>
    <row r="996" ht="12.75" customHeight="1" s="8"/>
    <row r="997" ht="12.75" customHeight="1" s="8"/>
    <row r="998" ht="12.75" customHeight="1" s="8"/>
    <row r="999" ht="12.75" customHeight="1" s="8"/>
    <row r="1000" ht="12.75" customHeight="1" s="8"/>
    <row r="1001" ht="12.75" customHeight="1" s="8"/>
    <row r="1002" ht="12.75" customHeight="1" s="8"/>
    <row r="1003" ht="12.75" customHeight="1" s="8"/>
    <row r="1004" ht="12.75" customHeight="1" s="8"/>
    <row r="1005" ht="12.75" customHeight="1" s="8"/>
    <row r="1006" ht="12.75" customHeight="1" s="8"/>
    <row r="1007" ht="12.75" customHeight="1" s="8"/>
    <row r="1008" ht="12.75" customHeight="1" s="8"/>
    <row r="1009" ht="12.75" customHeight="1" s="8"/>
    <row r="1010" ht="12.75" customHeight="1" s="8"/>
    <row r="1011" ht="12.75" customHeight="1" s="8"/>
    <row r="1012" ht="12.75" customHeight="1" s="8"/>
    <row r="1013" ht="12.75" customHeight="1" s="8"/>
    <row r="1014" ht="12.75" customHeight="1" s="8"/>
    <row r="1015" ht="12.75" customHeight="1" s="8"/>
    <row r="1016" ht="12.75" customHeight="1" s="8"/>
    <row r="1017" ht="12.75" customHeight="1" s="8"/>
    <row r="1018" ht="12.75" customHeight="1" s="8"/>
    <row r="1019" ht="12.75" customHeight="1" s="8"/>
    <row r="1020" ht="12.75" customHeight="1" s="8"/>
    <row r="1021" ht="12.75" customHeight="1" s="8"/>
    <row r="1022" ht="12.75" customHeight="1" s="8"/>
    <row r="1023" ht="12.75" customHeight="1" s="8"/>
    <row r="1024" ht="12.75" customHeight="1" s="8"/>
    <row r="1025" ht="12.75" customHeight="1" s="8"/>
    <row r="1026" ht="12.75" customHeight="1" s="8"/>
    <row r="1027" ht="12.75" customHeight="1" s="8"/>
    <row r="1028" ht="12.75" customHeight="1" s="8"/>
    <row r="1029" ht="12.75" customHeight="1" s="8"/>
    <row r="1030" ht="12.75" customHeight="1" s="8"/>
    <row r="1031" ht="12.75" customHeight="1" s="8"/>
    <row r="1032" ht="12.75" customHeight="1" s="8"/>
    <row r="1033" ht="12.75" customHeight="1" s="8"/>
    <row r="1034" ht="12.75" customHeight="1" s="8"/>
    <row r="1035" ht="12.75" customHeight="1" s="8"/>
    <row r="1036" ht="12.75" customHeight="1" s="8"/>
    <row r="1037" ht="12.75" customHeight="1" s="8"/>
    <row r="1038" ht="12.75" customHeight="1" s="8"/>
    <row r="1039" ht="12.75" customHeight="1" s="8"/>
    <row r="1040" ht="12.75" customHeight="1" s="8"/>
    <row r="1041" ht="12.75" customHeight="1" s="8"/>
    <row r="1042" ht="12.75" customHeight="1" s="8"/>
    <row r="1043" ht="12.75" customHeight="1" s="8"/>
    <row r="1044" ht="12.75" customHeight="1" s="8"/>
    <row r="1045" ht="12.75" customHeight="1" s="8"/>
    <row r="1046" ht="12.75" customHeight="1" s="8"/>
    <row r="1047" ht="12.75" customHeight="1" s="8"/>
    <row r="1048" ht="12.75" customHeight="1" s="8"/>
    <row r="1049" ht="12.75" customHeight="1" s="8"/>
    <row r="1050" ht="12.75" customHeight="1" s="8"/>
    <row r="1051" ht="12.75" customHeight="1" s="8"/>
    <row r="1052" ht="12.75" customHeight="1" s="8"/>
    <row r="1053" ht="12.75" customHeight="1" s="8"/>
    <row r="1054" ht="12.75" customHeight="1" s="8"/>
    <row r="1055" ht="12.75" customHeight="1" s="8"/>
    <row r="1056" ht="12.75" customHeight="1" s="8"/>
    <row r="1057" ht="12.75" customHeight="1" s="8"/>
    <row r="1058" ht="12.75" customHeight="1" s="8"/>
    <row r="1059" ht="12.75" customHeight="1" s="8"/>
    <row r="1060" ht="12.75" customHeight="1" s="8"/>
    <row r="1061" ht="12.75" customHeight="1" s="8"/>
    <row r="1062" ht="12.75" customHeight="1" s="8"/>
    <row r="1063" ht="12.75" customHeight="1" s="8"/>
    <row r="1064" ht="12.75" customHeight="1" s="8"/>
    <row r="1065" ht="12.75" customHeight="1" s="8"/>
    <row r="1066" ht="12.75" customHeight="1" s="8"/>
    <row r="1067" ht="12.75" customHeight="1" s="8"/>
    <row r="1068" ht="12.75" customHeight="1" s="8"/>
    <row r="1069" ht="12.75" customHeight="1" s="8"/>
    <row r="1070" ht="12.75" customHeight="1" s="8"/>
    <row r="1071" ht="12.75" customHeight="1" s="8"/>
    <row r="1072" ht="12.75" customHeight="1" s="8"/>
    <row r="1073" ht="12.75" customHeight="1" s="8"/>
    <row r="1074" ht="12.75" customHeight="1" s="8"/>
    <row r="1075" ht="12.75" customHeight="1" s="8"/>
    <row r="1076" ht="12.75" customHeight="1" s="8"/>
    <row r="1077" ht="12.75" customHeight="1" s="8"/>
    <row r="1078" ht="12.75" customHeight="1" s="8"/>
    <row r="1079" ht="12.75" customHeight="1" s="8"/>
    <row r="1080" ht="12.75" customHeight="1" s="8"/>
    <row r="1081" ht="12.75" customHeight="1" s="8"/>
    <row r="1082" ht="12.75" customHeight="1" s="8"/>
    <row r="1083" ht="12.75" customHeight="1" s="8"/>
    <row r="1084" ht="12.75" customHeight="1" s="8"/>
    <row r="1085" ht="12.75" customHeight="1" s="8"/>
    <row r="1086" ht="12.75" customHeight="1" s="8"/>
    <row r="1087" ht="12.75" customHeight="1" s="8"/>
    <row r="1088" ht="12.75" customHeight="1" s="8"/>
    <row r="1089" ht="12.75" customHeight="1" s="8"/>
    <row r="1090" ht="12.75" customHeight="1" s="8"/>
    <row r="1091" ht="12.75" customHeight="1" s="8"/>
    <row r="1092" ht="12.75" customHeight="1" s="8"/>
    <row r="1093" ht="12.75" customHeight="1" s="8"/>
    <row r="1094" ht="12.75" customHeight="1" s="8"/>
    <row r="1095" ht="12.75" customHeight="1" s="8"/>
    <row r="1096" ht="12.75" customHeight="1" s="8"/>
    <row r="1097" ht="12.75" customHeight="1" s="8"/>
    <row r="1098" ht="12.75" customHeight="1" s="8"/>
    <row r="1099" ht="12.75" customHeight="1" s="8"/>
    <row r="1100" ht="12.75" customHeight="1" s="8"/>
    <row r="1101" ht="12.75" customHeight="1" s="8"/>
    <row r="1102" ht="12.75" customHeight="1" s="8"/>
    <row r="1103" ht="12.75" customHeight="1" s="8"/>
    <row r="1104" ht="12.75" customHeight="1" s="8"/>
    <row r="1105" ht="12.75" customHeight="1" s="8"/>
    <row r="1106" ht="12.75" customHeight="1" s="8"/>
    <row r="1107" ht="12.75" customHeight="1" s="8"/>
    <row r="1108" ht="12.75" customHeight="1" s="8"/>
    <row r="1109" ht="12.75" customHeight="1" s="8"/>
    <row r="1110" ht="12.75" customHeight="1" s="8"/>
    <row r="1111" ht="12.75" customHeight="1" s="8"/>
    <row r="1112" ht="12.75" customHeight="1" s="8"/>
    <row r="1113" ht="12.75" customHeight="1" s="8"/>
    <row r="1114" ht="12.75" customHeight="1" s="8"/>
    <row r="1115" ht="12.75" customHeight="1" s="8"/>
    <row r="1116" ht="12.75" customHeight="1" s="8"/>
    <row r="1117" ht="12.75" customHeight="1" s="8"/>
    <row r="1118" ht="12.75" customHeight="1" s="8"/>
    <row r="1119" ht="12.75" customHeight="1" s="8"/>
    <row r="1120" ht="12.75" customHeight="1" s="8"/>
    <row r="1121" ht="12.75" customHeight="1" s="8"/>
    <row r="1122" ht="12.75" customHeight="1" s="8"/>
    <row r="1123" ht="12.75" customHeight="1" s="8"/>
    <row r="1124" ht="12.75" customHeight="1" s="8"/>
    <row r="1125" ht="12.75" customHeight="1" s="8"/>
    <row r="1126" ht="12.75" customHeight="1" s="8"/>
    <row r="1127" ht="12.75" customHeight="1" s="8"/>
    <row r="1128" ht="12.75" customHeight="1" s="8"/>
    <row r="1129" ht="12.75" customHeight="1" s="8"/>
    <row r="1130" ht="12.75" customHeight="1" s="8"/>
    <row r="1131" ht="12.75" customHeight="1" s="8"/>
    <row r="1132" ht="12.75" customHeight="1" s="8"/>
    <row r="1133" ht="12.75" customHeight="1" s="8"/>
    <row r="1134" ht="12.75" customHeight="1" s="8"/>
    <row r="1135" ht="12.75" customHeight="1" s="8"/>
    <row r="1136" ht="12.75" customHeight="1" s="8"/>
    <row r="1137" ht="12.75" customHeight="1" s="8"/>
    <row r="1138" ht="12.75" customHeight="1" s="8"/>
    <row r="1139" ht="12.75" customHeight="1" s="8"/>
    <row r="1140" ht="12.75" customHeight="1" s="8"/>
    <row r="1141" ht="12.75" customHeight="1" s="8"/>
    <row r="1142" ht="12.75" customHeight="1" s="8"/>
    <row r="1143" ht="12.75" customHeight="1" s="8"/>
    <row r="1144" ht="12.75" customHeight="1" s="8"/>
    <row r="1145" ht="12.75" customHeight="1" s="8"/>
    <row r="1146" ht="12.75" customHeight="1" s="8"/>
    <row r="1147" ht="12.75" customHeight="1" s="8"/>
    <row r="1148" ht="12.75" customHeight="1" s="8"/>
    <row r="1149" ht="12.75" customHeight="1" s="8"/>
    <row r="1150" ht="12.75" customHeight="1" s="8"/>
    <row r="1151" ht="12.75" customHeight="1" s="8"/>
    <row r="1152" ht="12.75" customHeight="1" s="8"/>
    <row r="1153" ht="12.75" customHeight="1" s="8"/>
    <row r="1154" ht="12.75" customHeight="1" s="8"/>
    <row r="1155" ht="12.75" customHeight="1" s="8"/>
    <row r="1156" ht="12.75" customHeight="1" s="8"/>
    <row r="1157" ht="12.75" customHeight="1" s="8"/>
    <row r="1158" ht="12.75" customHeight="1" s="8"/>
    <row r="1159" ht="12.75" customHeight="1" s="8"/>
    <row r="1160" ht="12.75" customHeight="1" s="8"/>
    <row r="1161" ht="12.75" customHeight="1" s="8"/>
    <row r="1162" ht="12.75" customHeight="1" s="8"/>
    <row r="1163" ht="12.75" customHeight="1" s="8"/>
    <row r="1164" ht="12.75" customHeight="1" s="8"/>
    <row r="1165" ht="12.75" customHeight="1" s="8"/>
    <row r="1166" ht="12.75" customHeight="1" s="8"/>
    <row r="1167" ht="12.75" customHeight="1" s="8"/>
    <row r="1168" ht="12.75" customHeight="1" s="8"/>
    <row r="1169" ht="12.75" customHeight="1" s="8"/>
    <row r="1170" ht="12.75" customHeight="1" s="8"/>
    <row r="1171" ht="12.75" customHeight="1" s="8"/>
    <row r="1172" ht="12.75" customHeight="1" s="8"/>
    <row r="1173" ht="12.75" customHeight="1" s="8"/>
    <row r="1174" ht="12.75" customHeight="1" s="8"/>
    <row r="1175" ht="12.75" customHeight="1" s="8"/>
    <row r="1176" ht="12.75" customHeight="1" s="8"/>
    <row r="1177" ht="12.75" customHeight="1" s="8"/>
    <row r="1178" ht="12.75" customHeight="1" s="8"/>
    <row r="1179" ht="12.75" customHeight="1" s="8"/>
    <row r="1180" ht="12.75" customHeight="1" s="8"/>
    <row r="1181" ht="12.75" customHeight="1" s="8"/>
    <row r="1182" ht="12.75" customHeight="1" s="8"/>
    <row r="1183" ht="12.75" customHeight="1" s="8"/>
    <row r="1184" ht="12.75" customHeight="1" s="8"/>
    <row r="1185" ht="12.75" customHeight="1" s="8"/>
    <row r="1186" ht="12.75" customHeight="1" s="8"/>
    <row r="1187" ht="12.75" customHeight="1" s="8"/>
    <row r="1188" ht="12.75" customHeight="1" s="8"/>
    <row r="1189" ht="12.75" customHeight="1" s="8"/>
    <row r="1190" ht="12.75" customHeight="1" s="8"/>
    <row r="1191" ht="12.75" customHeight="1" s="8"/>
    <row r="1192" ht="12.75" customHeight="1" s="8"/>
    <row r="1193" ht="12.75" customHeight="1" s="8"/>
    <row r="1194" ht="12.75" customHeight="1" s="8"/>
    <row r="1195" ht="12.75" customHeight="1" s="8"/>
    <row r="1196" ht="12.75" customHeight="1" s="8"/>
    <row r="1197" ht="12.75" customHeight="1" s="8"/>
    <row r="1198" ht="12.75" customHeight="1" s="8"/>
    <row r="1199" ht="12.75" customHeight="1" s="8"/>
    <row r="1200" ht="12.75" customHeight="1" s="8"/>
    <row r="1201" ht="12.75" customHeight="1" s="8"/>
    <row r="1202" ht="12.75" customHeight="1" s="8"/>
    <row r="1203" ht="12.75" customHeight="1" s="8"/>
    <row r="1204" ht="12.75" customHeight="1" s="8"/>
    <row r="1205" ht="12.75" customHeight="1" s="8"/>
    <row r="1206" ht="12.75" customHeight="1" s="8"/>
    <row r="1207" ht="12.75" customHeight="1" s="8"/>
    <row r="1208" ht="12.75" customHeight="1" s="8"/>
    <row r="1209" ht="12.75" customHeight="1" s="8"/>
    <row r="1210" ht="12.75" customHeight="1" s="8"/>
    <row r="1211" ht="12.75" customHeight="1" s="8"/>
  </sheetData>
  <mergeCells count="78">
    <mergeCell ref="A1:J1"/>
    <mergeCell ref="A2:J2"/>
    <mergeCell ref="A3:J3"/>
    <mergeCell ref="A6:J6"/>
    <mergeCell ref="A7:A8"/>
    <mergeCell ref="B7:D7"/>
    <mergeCell ref="E7:G7"/>
    <mergeCell ref="H7:J7"/>
    <mergeCell ref="A49:J49"/>
    <mergeCell ref="A50:A51"/>
    <mergeCell ref="B50:D50"/>
    <mergeCell ref="E50:G50"/>
    <mergeCell ref="H50:J50"/>
    <mergeCell ref="A64:J64"/>
    <mergeCell ref="A65:A66"/>
    <mergeCell ref="B65:D65"/>
    <mergeCell ref="E65:G65"/>
    <mergeCell ref="H65:J65"/>
    <mergeCell ref="A101:J101"/>
    <mergeCell ref="A102:A103"/>
    <mergeCell ref="B102:D102"/>
    <mergeCell ref="E102:G102"/>
    <mergeCell ref="H102:J102"/>
    <mergeCell ref="A135:J135"/>
    <mergeCell ref="A136:A137"/>
    <mergeCell ref="B136:D136"/>
    <mergeCell ref="E136:G136"/>
    <mergeCell ref="H136:J136"/>
    <mergeCell ref="A152:J152"/>
    <mergeCell ref="A153:A154"/>
    <mergeCell ref="B153:D153"/>
    <mergeCell ref="E153:G153"/>
    <mergeCell ref="H153:J153"/>
    <mergeCell ref="A182:J182"/>
    <mergeCell ref="A183:A184"/>
    <mergeCell ref="B183:D183"/>
    <mergeCell ref="E183:G183"/>
    <mergeCell ref="H183:J183"/>
    <mergeCell ref="A207:J207"/>
    <mergeCell ref="A208:A209"/>
    <mergeCell ref="B208:D208"/>
    <mergeCell ref="E208:G208"/>
    <mergeCell ref="H208:J208"/>
    <mergeCell ref="A214:J214"/>
    <mergeCell ref="A215:A216"/>
    <mergeCell ref="B215:D215"/>
    <mergeCell ref="E215:G215"/>
    <mergeCell ref="H215:J215"/>
    <mergeCell ref="A239:J239"/>
    <mergeCell ref="A240:A241"/>
    <mergeCell ref="B240:D240"/>
    <mergeCell ref="E240:G240"/>
    <mergeCell ref="H240:J240"/>
    <mergeCell ref="A246:J246"/>
    <mergeCell ref="A247:A248"/>
    <mergeCell ref="B247:D247"/>
    <mergeCell ref="E247:G247"/>
    <mergeCell ref="H247:J247"/>
    <mergeCell ref="A266:J266"/>
    <mergeCell ref="A267:A268"/>
    <mergeCell ref="B267:D267"/>
    <mergeCell ref="E267:G267"/>
    <mergeCell ref="H267:J267"/>
    <mergeCell ref="A273:J273"/>
    <mergeCell ref="A274:A275"/>
    <mergeCell ref="B274:D274"/>
    <mergeCell ref="E274:G274"/>
    <mergeCell ref="H274:J274"/>
    <mergeCell ref="A282:J282"/>
    <mergeCell ref="A283:A284"/>
    <mergeCell ref="B283:D283"/>
    <mergeCell ref="E283:G283"/>
    <mergeCell ref="H283:J283"/>
    <mergeCell ref="A296:J296"/>
    <mergeCell ref="A297:A298"/>
    <mergeCell ref="B297:D297"/>
    <mergeCell ref="E297:G297"/>
    <mergeCell ref="H297:J297"/>
  </mergeCells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K1024"/>
  <sheetViews>
    <sheetView showGridLines="0" showRowColHeaders="0" workbookViewId="0">
      <selection activeCell="A6" sqref="A6:K1016"/>
    </sheetView>
  </sheetViews>
  <sheetFormatPr baseColWidth="8" defaultColWidth="9.140625" defaultRowHeight="12.75" customHeight="1"/>
  <cols>
    <col width="42.85546875" bestFit="1" customWidth="1" style="21" min="1" max="1"/>
    <col width="18.85546875" bestFit="1" customWidth="1" style="21" min="2" max="2"/>
    <col width="22.5703125" bestFit="1" customWidth="1" style="21" min="3" max="3"/>
    <col width="23.85546875" bestFit="1" customWidth="1" style="21" min="4" max="4"/>
    <col width="22.5703125" bestFit="1" customWidth="1" style="21" min="5" max="5"/>
    <col width="25.140625" bestFit="1" customWidth="1" style="21" min="6" max="6"/>
    <col width="22.5703125" bestFit="1" customWidth="1" style="21" min="7" max="7"/>
    <col width="9.140625" customWidth="1" style="21" min="8" max="16384"/>
  </cols>
  <sheetData>
    <row r="1" ht="21" customHeight="1" s="8">
      <c r="A1" s="17" t="inlineStr">
        <is>
          <t>ANBIMA &gt;&gt; Mercado de Capitais | Rankings</t>
        </is>
      </c>
    </row>
    <row r="2" ht="25.5" customHeight="1" s="8">
      <c r="A2" s="19" t="inlineStr">
        <is>
          <t>Ranking Anbima de Renda Fixa e Híbridos - Originação</t>
        </is>
      </c>
    </row>
    <row r="3" ht="12" customHeight="1" s="8">
      <c r="A3" s="11" t="n"/>
    </row>
    <row r="4" ht="21" customHeight="1" s="8">
      <c r="A4" s="1" t="inlineStr">
        <is>
          <t>Número de Operações</t>
        </is>
      </c>
      <c r="G4" s="3" t="inlineStr">
        <is>
          <t>Maio/2024</t>
        </is>
      </c>
    </row>
    <row r="5" ht="9" customHeight="1" s="8">
      <c r="A5" s="9" t="n"/>
      <c r="G5" s="10" t="n"/>
    </row>
    <row r="6" ht="12.75" customHeight="1" s="8">
      <c r="A6" s="22" t="inlineStr">
        <is>
          <t>Tipo 1: Renda Fixa Consolidado</t>
        </is>
      </c>
      <c r="G6" s="23" t="n"/>
    </row>
    <row r="7" ht="12.75" customHeight="1" s="8">
      <c r="A7" s="24" t="inlineStr">
        <is>
          <t>Coordenadores</t>
        </is>
      </c>
      <c r="B7" s="24" t="inlineStr">
        <is>
          <t>Acumulado 2024</t>
        </is>
      </c>
      <c r="C7" s="24" t="n"/>
      <c r="D7" s="24" t="inlineStr">
        <is>
          <t>Últimos 3 meses</t>
        </is>
      </c>
      <c r="E7" s="24" t="n"/>
      <c r="F7" s="24" t="inlineStr">
        <is>
          <t>Últimos 12 meses</t>
        </is>
      </c>
      <c r="G7" s="25" t="n"/>
    </row>
    <row r="8" ht="12.75" customHeight="1" s="8">
      <c r="A8" s="24" t="n"/>
      <c r="B8" s="24" t="inlineStr">
        <is>
          <t>Ranking 2024</t>
        </is>
      </c>
      <c r="C8" s="24" t="inlineStr">
        <is>
          <t>Nº de Operações</t>
        </is>
      </c>
      <c r="D8" s="24" t="inlineStr">
        <is>
          <t>Ranking 3 meses</t>
        </is>
      </c>
      <c r="E8" s="24" t="inlineStr">
        <is>
          <t>Nº de Operações</t>
        </is>
      </c>
      <c r="F8" s="24" t="inlineStr">
        <is>
          <t>Ranking 12 meses</t>
        </is>
      </c>
      <c r="G8" s="25" t="inlineStr">
        <is>
          <t>Nº de Operações</t>
        </is>
      </c>
    </row>
    <row r="9" ht="12.75" customHeight="1" s="8">
      <c r="A9" s="26" t="inlineStr">
        <is>
          <t>ITAU BBA</t>
        </is>
      </c>
      <c r="B9" s="27" t="inlineStr">
        <is>
          <t>1º</t>
        </is>
      </c>
      <c r="C9" s="27" t="n">
        <v>139</v>
      </c>
      <c r="D9" s="27" t="inlineStr">
        <is>
          <t>1º</t>
        </is>
      </c>
      <c r="E9" s="27" t="n">
        <v>101</v>
      </c>
      <c r="F9" s="27" t="inlineStr">
        <is>
          <t>1º</t>
        </is>
      </c>
      <c r="G9" s="27" t="n">
        <v>350</v>
      </c>
    </row>
    <row r="10" ht="12.75" customHeight="1" s="8">
      <c r="A10" s="30" t="inlineStr">
        <is>
          <t>BRADESCO BBI</t>
        </is>
      </c>
      <c r="B10" s="31" t="inlineStr">
        <is>
          <t>2º</t>
        </is>
      </c>
      <c r="C10" s="31" t="n">
        <v>79</v>
      </c>
      <c r="D10" s="31" t="inlineStr">
        <is>
          <t>2º</t>
        </is>
      </c>
      <c r="E10" s="31" t="n">
        <v>66</v>
      </c>
      <c r="F10" s="31" t="inlineStr">
        <is>
          <t>2º</t>
        </is>
      </c>
      <c r="G10" s="31" t="n">
        <v>196</v>
      </c>
    </row>
    <row r="11" ht="12.75" customHeight="1" s="8">
      <c r="A11" s="26" t="inlineStr">
        <is>
          <t>SANTANDER</t>
        </is>
      </c>
      <c r="B11" s="27" t="inlineStr">
        <is>
          <t>3º</t>
        </is>
      </c>
      <c r="C11" s="27" t="n">
        <v>65</v>
      </c>
      <c r="D11" s="27" t="inlineStr">
        <is>
          <t>3º</t>
        </is>
      </c>
      <c r="E11" s="27" t="n">
        <v>58</v>
      </c>
      <c r="F11" s="27" t="inlineStr">
        <is>
          <t>3º</t>
        </is>
      </c>
      <c r="G11" s="27" t="n">
        <v>160</v>
      </c>
    </row>
    <row r="12" ht="12.75" customHeight="1" s="8">
      <c r="A12" s="30" t="inlineStr">
        <is>
          <t>XP INVESTIMENTOS</t>
        </is>
      </c>
      <c r="B12" s="31" t="inlineStr">
        <is>
          <t>4º</t>
        </is>
      </c>
      <c r="C12" s="31" t="n">
        <v>58</v>
      </c>
      <c r="D12" s="31" t="inlineStr">
        <is>
          <t>4º</t>
        </is>
      </c>
      <c r="E12" s="31" t="n">
        <v>46</v>
      </c>
      <c r="F12" s="31" t="inlineStr">
        <is>
          <t>5º</t>
        </is>
      </c>
      <c r="G12" s="31" t="n">
        <v>125</v>
      </c>
    </row>
    <row r="13" ht="12.75" customHeight="1" s="8">
      <c r="A13" s="26" t="inlineStr">
        <is>
          <t>UBS BB</t>
        </is>
      </c>
      <c r="B13" s="27" t="inlineStr">
        <is>
          <t>5º</t>
        </is>
      </c>
      <c r="C13" s="27" t="n">
        <v>51</v>
      </c>
      <c r="D13" s="27" t="inlineStr">
        <is>
          <t>5º</t>
        </is>
      </c>
      <c r="E13" s="27" t="n">
        <v>44</v>
      </c>
      <c r="F13" s="27" t="inlineStr">
        <is>
          <t>4º</t>
        </is>
      </c>
      <c r="G13" s="27" t="n">
        <v>145</v>
      </c>
    </row>
    <row r="14" ht="12.75" customHeight="1" s="8">
      <c r="A14" s="30" t="inlineStr">
        <is>
          <t>BTG PACTUAL</t>
        </is>
      </c>
      <c r="B14" s="31" t="inlineStr">
        <is>
          <t>6º</t>
        </is>
      </c>
      <c r="C14" s="31" t="n">
        <v>43</v>
      </c>
      <c r="D14" s="31" t="inlineStr">
        <is>
          <t>6º</t>
        </is>
      </c>
      <c r="E14" s="31" t="n">
        <v>36</v>
      </c>
      <c r="F14" s="31" t="inlineStr">
        <is>
          <t>6º</t>
        </is>
      </c>
      <c r="G14" s="31" t="n">
        <v>108</v>
      </c>
    </row>
    <row r="15" ht="12.75" customHeight="1" s="8">
      <c r="A15" s="26" t="inlineStr">
        <is>
          <t>SAFRA</t>
        </is>
      </c>
      <c r="B15" s="27" t="inlineStr">
        <is>
          <t>7º</t>
        </is>
      </c>
      <c r="C15" s="27" t="n">
        <v>36</v>
      </c>
      <c r="D15" s="27" t="inlineStr">
        <is>
          <t>7º</t>
        </is>
      </c>
      <c r="E15" s="27" t="n">
        <v>30</v>
      </c>
      <c r="F15" s="27" t="inlineStr">
        <is>
          <t>7º</t>
        </is>
      </c>
      <c r="G15" s="27" t="n">
        <v>68</v>
      </c>
    </row>
    <row r="16" ht="12.75" customHeight="1" s="8">
      <c r="A16" s="30" t="inlineStr">
        <is>
          <t>VOTORANTIM</t>
        </is>
      </c>
      <c r="B16" s="31" t="inlineStr">
        <is>
          <t>8º</t>
        </is>
      </c>
      <c r="C16" s="31" t="n">
        <v>27</v>
      </c>
      <c r="D16" s="31" t="inlineStr">
        <is>
          <t>8º</t>
        </is>
      </c>
      <c r="E16" s="31" t="n">
        <v>21</v>
      </c>
      <c r="F16" s="31" t="inlineStr">
        <is>
          <t>8º</t>
        </is>
      </c>
      <c r="G16" s="31" t="n">
        <v>67</v>
      </c>
    </row>
    <row r="17" ht="12.75" customHeight="1" s="8">
      <c r="A17" s="26" t="inlineStr">
        <is>
          <t>ABC BRASIL</t>
        </is>
      </c>
      <c r="B17" s="27" t="inlineStr">
        <is>
          <t>9º</t>
        </is>
      </c>
      <c r="C17" s="27" t="n">
        <v>15</v>
      </c>
      <c r="D17" s="27" t="inlineStr">
        <is>
          <t>9º</t>
        </is>
      </c>
      <c r="E17" s="27" t="n">
        <v>14</v>
      </c>
      <c r="F17" s="27" t="inlineStr">
        <is>
          <t>9º</t>
        </is>
      </c>
      <c r="G17" s="27" t="n">
        <v>37</v>
      </c>
    </row>
    <row r="18" ht="12.75" customHeight="1" s="8">
      <c r="A18" s="30" t="inlineStr">
        <is>
          <t>CEF</t>
        </is>
      </c>
      <c r="B18" s="31" t="inlineStr">
        <is>
          <t>10º</t>
        </is>
      </c>
      <c r="C18" s="31" t="n">
        <v>13</v>
      </c>
      <c r="D18" s="31" t="inlineStr">
        <is>
          <t>10º</t>
        </is>
      </c>
      <c r="E18" s="31" t="n">
        <v>10</v>
      </c>
      <c r="F18" s="31" t="inlineStr">
        <is>
          <t>12º</t>
        </is>
      </c>
      <c r="G18" s="31" t="n">
        <v>22</v>
      </c>
    </row>
    <row r="19" ht="12.75" customHeight="1" s="8">
      <c r="A19" s="26" t="inlineStr">
        <is>
          <t>BR PARTNERS</t>
        </is>
      </c>
      <c r="B19" s="27" t="inlineStr">
        <is>
          <t>11º</t>
        </is>
      </c>
      <c r="C19" s="27" t="n">
        <v>11</v>
      </c>
      <c r="D19" s="27" t="inlineStr">
        <is>
          <t>11º</t>
        </is>
      </c>
      <c r="E19" s="27" t="n">
        <v>8</v>
      </c>
      <c r="F19" s="27" t="inlineStr">
        <is>
          <t>11º</t>
        </is>
      </c>
      <c r="G19" s="27" t="n">
        <v>25</v>
      </c>
    </row>
    <row r="20" ht="12.75" customHeight="1" s="8">
      <c r="A20" s="30" t="inlineStr">
        <is>
          <t>GUIDE INVESTIMENTOS</t>
        </is>
      </c>
      <c r="B20" s="31" t="inlineStr">
        <is>
          <t>12º</t>
        </is>
      </c>
      <c r="C20" s="31" t="n">
        <v>8</v>
      </c>
      <c r="D20" s="31" t="inlineStr">
        <is>
          <t>12º</t>
        </is>
      </c>
      <c r="E20" s="31" t="n">
        <v>6</v>
      </c>
      <c r="F20" s="31" t="inlineStr">
        <is>
          <t>10º</t>
        </is>
      </c>
      <c r="G20" s="31" t="n">
        <v>36</v>
      </c>
    </row>
    <row r="21" ht="12.75" customHeight="1" s="8">
      <c r="A21" s="26" t="inlineStr">
        <is>
          <t>BOCOM BBM</t>
        </is>
      </c>
      <c r="B21" s="27" t="inlineStr">
        <is>
          <t>13º</t>
        </is>
      </c>
      <c r="C21" s="27" t="n">
        <v>7</v>
      </c>
      <c r="D21" s="27" t="inlineStr">
        <is>
          <t>13º</t>
        </is>
      </c>
      <c r="E21" s="27" t="n">
        <v>5</v>
      </c>
      <c r="F21" s="27" t="inlineStr">
        <is>
          <t>15º</t>
        </is>
      </c>
      <c r="G21" s="27" t="n">
        <v>13</v>
      </c>
    </row>
    <row r="22" ht="12.75" customHeight="1" s="8">
      <c r="A22" s="30" t="inlineStr">
        <is>
          <t>DAYCOVAL</t>
        </is>
      </c>
      <c r="B22" s="31" t="inlineStr">
        <is>
          <t>13º</t>
        </is>
      </c>
      <c r="C22" s="31" t="n">
        <v>7</v>
      </c>
      <c r="D22" s="31" t="inlineStr">
        <is>
          <t>14º</t>
        </is>
      </c>
      <c r="E22" s="31" t="n">
        <v>4</v>
      </c>
      <c r="F22" s="31" t="inlineStr">
        <is>
          <t>21º</t>
        </is>
      </c>
      <c r="G22" s="31" t="n">
        <v>9</v>
      </c>
    </row>
    <row r="23" ht="12.75" customHeight="1" s="8">
      <c r="A23" s="26" t="inlineStr">
        <is>
          <t>BANCO BS2</t>
        </is>
      </c>
      <c r="B23" s="27" t="inlineStr">
        <is>
          <t>15º</t>
        </is>
      </c>
      <c r="C23" s="27" t="n">
        <v>5</v>
      </c>
      <c r="D23" s="27" t="inlineStr">
        <is>
          <t>14º</t>
        </is>
      </c>
      <c r="E23" s="27" t="n">
        <v>4</v>
      </c>
      <c r="F23" s="27" t="inlineStr">
        <is>
          <t>16º</t>
        </is>
      </c>
      <c r="G23" s="27" t="n">
        <v>12</v>
      </c>
    </row>
    <row r="24" ht="12.75" customHeight="1" s="8">
      <c r="A24" s="30" t="inlineStr">
        <is>
          <t>TRUE SECURITIZADORA</t>
        </is>
      </c>
      <c r="B24" s="31" t="inlineStr">
        <is>
          <t>15º</t>
        </is>
      </c>
      <c r="C24" s="31" t="n">
        <v>5</v>
      </c>
      <c r="D24" s="31" t="inlineStr">
        <is>
          <t>14º</t>
        </is>
      </c>
      <c r="E24" s="31" t="n">
        <v>4</v>
      </c>
      <c r="F24" s="31" t="inlineStr">
        <is>
          <t>16º</t>
        </is>
      </c>
      <c r="G24" s="31" t="n">
        <v>12</v>
      </c>
    </row>
    <row r="25" ht="12.75" customHeight="1" s="8">
      <c r="A25" s="26" t="inlineStr">
        <is>
          <t>CITIGROUP</t>
        </is>
      </c>
      <c r="B25" s="27" t="inlineStr">
        <is>
          <t>17º</t>
        </is>
      </c>
      <c r="C25" s="27" t="n">
        <v>4</v>
      </c>
      <c r="D25" s="27" t="inlineStr">
        <is>
          <t>14º</t>
        </is>
      </c>
      <c r="E25" s="27" t="n">
        <v>4</v>
      </c>
      <c r="F25" s="27" t="inlineStr">
        <is>
          <t>18º</t>
        </is>
      </c>
      <c r="G25" s="27" t="n">
        <v>11</v>
      </c>
    </row>
    <row r="26" ht="12.75" customHeight="1" s="8">
      <c r="A26" s="30" t="inlineStr">
        <is>
          <t>BNP PARIBAS</t>
        </is>
      </c>
      <c r="B26" s="31" t="inlineStr">
        <is>
          <t>17º</t>
        </is>
      </c>
      <c r="C26" s="31" t="n">
        <v>4</v>
      </c>
      <c r="D26" s="31" t="inlineStr">
        <is>
          <t>14º</t>
        </is>
      </c>
      <c r="E26" s="31" t="n">
        <v>4</v>
      </c>
      <c r="F26" s="31" t="inlineStr">
        <is>
          <t>22º</t>
        </is>
      </c>
      <c r="G26" s="31" t="n">
        <v>8</v>
      </c>
    </row>
    <row r="27" ht="12.75" customHeight="1" s="8">
      <c r="A27" s="26" t="inlineStr">
        <is>
          <t>BB-BI</t>
        </is>
      </c>
      <c r="B27" s="27" t="inlineStr">
        <is>
          <t>17º</t>
        </is>
      </c>
      <c r="C27" s="27" t="n">
        <v>4</v>
      </c>
      <c r="D27" s="27" t="inlineStr">
        <is>
          <t>19º</t>
        </is>
      </c>
      <c r="E27" s="27" t="n">
        <v>3</v>
      </c>
      <c r="F27" s="27" t="inlineStr">
        <is>
          <t>22º</t>
        </is>
      </c>
      <c r="G27" s="27" t="n">
        <v>8</v>
      </c>
    </row>
    <row r="28" ht="12.75" customHeight="1" s="8">
      <c r="A28" s="30" t="inlineStr">
        <is>
          <t>INTER</t>
        </is>
      </c>
      <c r="B28" s="31" t="inlineStr">
        <is>
          <t>20º</t>
        </is>
      </c>
      <c r="C28" s="31" t="n">
        <v>3</v>
      </c>
      <c r="D28" s="31" t="inlineStr">
        <is>
          <t>19º</t>
        </is>
      </c>
      <c r="E28" s="31" t="n">
        <v>3</v>
      </c>
      <c r="F28" s="31" t="inlineStr">
        <is>
          <t>18º</t>
        </is>
      </c>
      <c r="G28" s="31" t="n">
        <v>11</v>
      </c>
    </row>
    <row r="29" ht="12.75" customHeight="1" s="8">
      <c r="A29" s="26" t="inlineStr">
        <is>
          <t>ALFA</t>
        </is>
      </c>
      <c r="B29" s="27" t="inlineStr">
        <is>
          <t>20º</t>
        </is>
      </c>
      <c r="C29" s="27" t="n">
        <v>3</v>
      </c>
      <c r="D29" s="27" t="inlineStr">
        <is>
          <t>21º</t>
        </is>
      </c>
      <c r="E29" s="27" t="n">
        <v>2</v>
      </c>
      <c r="F29" s="27" t="inlineStr">
        <is>
          <t>13º</t>
        </is>
      </c>
      <c r="G29" s="27" t="n">
        <v>14</v>
      </c>
    </row>
    <row r="30" ht="12.75" customHeight="1" s="8">
      <c r="A30" s="30" t="inlineStr">
        <is>
          <t>BNDES</t>
        </is>
      </c>
      <c r="B30" s="31" t="inlineStr">
        <is>
          <t>20º</t>
        </is>
      </c>
      <c r="C30" s="31" t="n">
        <v>3</v>
      </c>
      <c r="D30" s="31" t="inlineStr">
        <is>
          <t>21º</t>
        </is>
      </c>
      <c r="E30" s="31" t="n">
        <v>2</v>
      </c>
      <c r="F30" s="31" t="inlineStr">
        <is>
          <t>13º</t>
        </is>
      </c>
      <c r="G30" s="31" t="n">
        <v>14</v>
      </c>
    </row>
    <row r="31" ht="12.75" customHeight="1" s="8">
      <c r="A31" s="26" t="inlineStr">
        <is>
          <t>JP MORGAN</t>
        </is>
      </c>
      <c r="B31" s="27" t="inlineStr">
        <is>
          <t>23º</t>
        </is>
      </c>
      <c r="C31" s="27" t="n">
        <v>2</v>
      </c>
      <c r="D31" s="27" t="inlineStr">
        <is>
          <t>21º</t>
        </is>
      </c>
      <c r="E31" s="27" t="n">
        <v>2</v>
      </c>
      <c r="F31" s="27" t="inlineStr">
        <is>
          <t>25º</t>
        </is>
      </c>
      <c r="G31" s="27" t="n">
        <v>5</v>
      </c>
    </row>
    <row r="32" ht="12.75" customHeight="1" s="8">
      <c r="A32" s="30" t="inlineStr">
        <is>
          <t>GENIAL CV</t>
        </is>
      </c>
      <c r="B32" s="31" t="inlineStr">
        <is>
          <t>23º</t>
        </is>
      </c>
      <c r="C32" s="31" t="n">
        <v>2</v>
      </c>
      <c r="D32" s="31" t="inlineStr">
        <is>
          <t>21º</t>
        </is>
      </c>
      <c r="E32" s="31" t="n">
        <v>2</v>
      </c>
      <c r="F32" s="31" t="inlineStr">
        <is>
          <t>26º</t>
        </is>
      </c>
      <c r="G32" s="31" t="n">
        <v>4</v>
      </c>
    </row>
    <row r="33" ht="12.75" customHeight="1" s="8">
      <c r="A33" s="26" t="inlineStr">
        <is>
          <t>ORIZ ASSESSORIA FINANCEIRA LTDA</t>
        </is>
      </c>
      <c r="B33" s="27" t="inlineStr">
        <is>
          <t>23º</t>
        </is>
      </c>
      <c r="C33" s="27" t="n">
        <v>2</v>
      </c>
      <c r="D33" s="27" t="inlineStr">
        <is>
          <t>21º</t>
        </is>
      </c>
      <c r="E33" s="27" t="n">
        <v>2</v>
      </c>
      <c r="F33" s="27" t="inlineStr">
        <is>
          <t>33º</t>
        </is>
      </c>
      <c r="G33" s="27" t="n">
        <v>2</v>
      </c>
    </row>
    <row r="34" ht="12.75" customHeight="1" s="8">
      <c r="A34" s="30" t="inlineStr">
        <is>
          <t>CREDIT AGRICOLE</t>
        </is>
      </c>
      <c r="B34" s="31" t="inlineStr">
        <is>
          <t>26º</t>
        </is>
      </c>
      <c r="C34" s="31" t="n">
        <v>1</v>
      </c>
      <c r="D34" s="31" t="inlineStr">
        <is>
          <t>26º</t>
        </is>
      </c>
      <c r="E34" s="31" t="n">
        <v>1</v>
      </c>
      <c r="F34" s="31" t="inlineStr">
        <is>
          <t>26º</t>
        </is>
      </c>
      <c r="G34" s="31" t="n">
        <v>4</v>
      </c>
    </row>
    <row r="35" ht="12.75" customHeight="1" s="8">
      <c r="A35" s="26" t="inlineStr">
        <is>
          <t>BANCO MUFG</t>
        </is>
      </c>
      <c r="B35" s="27" t="inlineStr">
        <is>
          <t>26º</t>
        </is>
      </c>
      <c r="C35" s="27" t="n">
        <v>1</v>
      </c>
      <c r="D35" s="27" t="inlineStr">
        <is>
          <t>26º</t>
        </is>
      </c>
      <c r="E35" s="27" t="n">
        <v>1</v>
      </c>
      <c r="F35" s="27" t="inlineStr">
        <is>
          <t>29º</t>
        </is>
      </c>
      <c r="G35" s="27" t="n">
        <v>3</v>
      </c>
    </row>
    <row r="36" ht="12.75" customHeight="1" s="8">
      <c r="A36" s="30" t="inlineStr">
        <is>
          <t>RABOBANK</t>
        </is>
      </c>
      <c r="B36" s="31" t="inlineStr">
        <is>
          <t>26º</t>
        </is>
      </c>
      <c r="C36" s="31" t="n">
        <v>1</v>
      </c>
      <c r="D36" s="31" t="inlineStr">
        <is>
          <t>26º</t>
        </is>
      </c>
      <c r="E36" s="31" t="n">
        <v>1</v>
      </c>
      <c r="F36" s="31" t="inlineStr">
        <is>
          <t>29º</t>
        </is>
      </c>
      <c r="G36" s="31" t="n">
        <v>3</v>
      </c>
    </row>
    <row r="37" ht="12.75" customHeight="1" s="8">
      <c r="A37" s="26" t="inlineStr">
        <is>
          <t>RB CAPITAL DTVM</t>
        </is>
      </c>
      <c r="B37" s="27" t="inlineStr">
        <is>
          <t>26º</t>
        </is>
      </c>
      <c r="C37" s="27" t="n">
        <v>1</v>
      </c>
      <c r="D37" s="27" t="inlineStr">
        <is>
          <t>26º</t>
        </is>
      </c>
      <c r="E37" s="27" t="n">
        <v>1</v>
      </c>
      <c r="F37" s="27" t="inlineStr">
        <is>
          <t>29º</t>
        </is>
      </c>
      <c r="G37" s="27" t="n">
        <v>3</v>
      </c>
    </row>
    <row r="38" ht="12.75" customHeight="1" s="8">
      <c r="A38" s="30" t="inlineStr">
        <is>
          <t>FATOR</t>
        </is>
      </c>
      <c r="B38" s="31" t="inlineStr">
        <is>
          <t>26º</t>
        </is>
      </c>
      <c r="C38" s="31" t="n">
        <v>1</v>
      </c>
      <c r="D38" s="31" t="n">
        <v/>
      </c>
      <c r="E38" s="31" t="n">
        <v>0</v>
      </c>
      <c r="F38" s="31" t="inlineStr">
        <is>
          <t>29º</t>
        </is>
      </c>
      <c r="G38" s="31" t="n">
        <v>3</v>
      </c>
    </row>
    <row r="39" ht="12.75" customHeight="1" s="8">
      <c r="A39" s="26" t="inlineStr">
        <is>
          <t>BAMBOO SEC</t>
        </is>
      </c>
      <c r="B39" s="27" t="inlineStr">
        <is>
          <t>26º</t>
        </is>
      </c>
      <c r="C39" s="27" t="n">
        <v>1</v>
      </c>
      <c r="D39" s="27" t="n">
        <v/>
      </c>
      <c r="E39" s="27" t="n">
        <v>0</v>
      </c>
      <c r="F39" s="27" t="inlineStr">
        <is>
          <t>34º</t>
        </is>
      </c>
      <c r="G39" s="27" t="n">
        <v>1</v>
      </c>
    </row>
    <row r="40" ht="12.75" customHeight="1" s="8">
      <c r="A40" s="30" t="inlineStr">
        <is>
          <t>BOFA MERRILL LYNCH</t>
        </is>
      </c>
      <c r="B40" s="31" t="inlineStr">
        <is>
          <t>26º</t>
        </is>
      </c>
      <c r="C40" s="31" t="n">
        <v>1</v>
      </c>
      <c r="D40" s="31" t="n">
        <v/>
      </c>
      <c r="E40" s="31" t="n">
        <v>0</v>
      </c>
      <c r="F40" s="31" t="inlineStr">
        <is>
          <t>34º</t>
        </is>
      </c>
      <c r="G40" s="31" t="n">
        <v>1</v>
      </c>
    </row>
    <row r="41" ht="12.75" customHeight="1" s="8">
      <c r="A41" s="26" t="inlineStr">
        <is>
          <t>MODAL</t>
        </is>
      </c>
      <c r="B41" s="27" t="n">
        <v/>
      </c>
      <c r="C41" s="27" t="n">
        <v>0</v>
      </c>
      <c r="D41" s="27" t="n">
        <v/>
      </c>
      <c r="E41" s="27" t="n">
        <v>0</v>
      </c>
      <c r="F41" s="27" t="inlineStr">
        <is>
          <t>18º</t>
        </is>
      </c>
      <c r="G41" s="27" t="n">
        <v>11</v>
      </c>
    </row>
    <row r="42" ht="12.75" customFormat="1" customHeight="1" s="21">
      <c r="A42" s="30" t="inlineStr">
        <is>
          <t>BANCO BMG</t>
        </is>
      </c>
      <c r="B42" s="31" t="n">
        <v/>
      </c>
      <c r="C42" s="31" t="n">
        <v>0</v>
      </c>
      <c r="D42" s="31" t="n">
        <v/>
      </c>
      <c r="E42" s="31" t="n">
        <v>0</v>
      </c>
      <c r="F42" s="31" t="inlineStr">
        <is>
          <t>24º</t>
        </is>
      </c>
      <c r="G42" s="31" t="n">
        <v>6</v>
      </c>
    </row>
    <row r="43" ht="12.75" customFormat="1" customHeight="1" s="21">
      <c r="A43" s="26" t="inlineStr">
        <is>
          <t>DEUTSCHE</t>
        </is>
      </c>
      <c r="B43" s="27" t="n">
        <v/>
      </c>
      <c r="C43" s="27" t="n">
        <v>0</v>
      </c>
      <c r="D43" s="27" t="n">
        <v/>
      </c>
      <c r="E43" s="27" t="n">
        <v>0</v>
      </c>
      <c r="F43" s="27" t="inlineStr">
        <is>
          <t>26º</t>
        </is>
      </c>
      <c r="G43" s="27" t="n">
        <v>4</v>
      </c>
    </row>
    <row r="44" ht="12.75" customHeight="1" s="8">
      <c r="A44" s="30" t="inlineStr">
        <is>
          <t>BANCO INDUSTRIAL DO BRASIL</t>
        </is>
      </c>
      <c r="B44" s="31" t="n">
        <v/>
      </c>
      <c r="C44" s="31" t="n">
        <v>0</v>
      </c>
      <c r="D44" s="31" t="n">
        <v/>
      </c>
      <c r="E44" s="31" t="n">
        <v>0</v>
      </c>
      <c r="F44" s="31" t="inlineStr">
        <is>
          <t>34º</t>
        </is>
      </c>
      <c r="G44" s="31" t="n">
        <v>1</v>
      </c>
    </row>
    <row r="45" ht="12.75" customHeight="1" s="8">
      <c r="A45" s="26" t="inlineStr">
        <is>
          <t>BANCO MERCANTIL DE INVESTIMENTOS</t>
        </is>
      </c>
      <c r="B45" s="27" t="n">
        <v/>
      </c>
      <c r="C45" s="27" t="n">
        <v>0</v>
      </c>
      <c r="D45" s="27" t="n">
        <v/>
      </c>
      <c r="E45" s="27" t="n">
        <v>0</v>
      </c>
      <c r="F45" s="27" t="inlineStr">
        <is>
          <t>34º</t>
        </is>
      </c>
      <c r="G45" s="27" t="n">
        <v>1</v>
      </c>
    </row>
    <row r="46" ht="12.75" customHeight="1" s="8">
      <c r="A46" s="34" t="inlineStr">
        <is>
          <t>Total</t>
        </is>
      </c>
      <c r="B46" s="35" t="n"/>
      <c r="C46" s="35" t="inlineStr">
        <is>
          <t>309</t>
        </is>
      </c>
      <c r="D46" s="35" t="n"/>
      <c r="E46" s="35" t="inlineStr">
        <is>
          <t>228</t>
        </is>
      </c>
      <c r="F46" s="35" t="n"/>
      <c r="G46" s="35" t="inlineStr">
        <is>
          <t>830</t>
        </is>
      </c>
    </row>
    <row r="47" ht="12.75" customHeight="1" s="8"/>
    <row r="48" ht="12.75" customHeight="1" s="8"/>
    <row r="49" ht="12.75" customHeight="1" s="8">
      <c r="A49" s="22" t="inlineStr">
        <is>
          <t>Tipo 1.1. Renda Fixa - Curto Prazo</t>
        </is>
      </c>
      <c r="G49" s="23" t="n"/>
    </row>
    <row r="50" ht="12.75" customHeight="1" s="8">
      <c r="A50" s="24" t="inlineStr">
        <is>
          <t>Coordenadores</t>
        </is>
      </c>
      <c r="B50" s="24" t="inlineStr">
        <is>
          <t>Acumulado 2024</t>
        </is>
      </c>
      <c r="C50" s="24" t="n"/>
      <c r="D50" s="24" t="inlineStr">
        <is>
          <t>Últimos 3 meses</t>
        </is>
      </c>
      <c r="E50" s="24" t="n"/>
      <c r="F50" s="24" t="inlineStr">
        <is>
          <t>Últimos 12 meses</t>
        </is>
      </c>
      <c r="G50" s="25" t="n"/>
    </row>
    <row r="51" ht="12.75" customHeight="1" s="8">
      <c r="A51" s="24" t="n"/>
      <c r="B51" s="24" t="inlineStr">
        <is>
          <t>Ranking 2024</t>
        </is>
      </c>
      <c r="C51" s="24" t="inlineStr">
        <is>
          <t>Nº de Operações</t>
        </is>
      </c>
      <c r="D51" s="24" t="inlineStr">
        <is>
          <t>Ranking 3 meses</t>
        </is>
      </c>
      <c r="E51" s="24" t="inlineStr">
        <is>
          <t>Nº de Operações</t>
        </is>
      </c>
      <c r="F51" s="24" t="inlineStr">
        <is>
          <t>Ranking 12 meses</t>
        </is>
      </c>
      <c r="G51" s="25" t="inlineStr">
        <is>
          <t>Nº de Operações</t>
        </is>
      </c>
    </row>
    <row r="52" ht="12.75" customHeight="1" s="8">
      <c r="A52" s="26" t="inlineStr">
        <is>
          <t>UBS BB</t>
        </is>
      </c>
      <c r="B52" s="27" t="inlineStr">
        <is>
          <t>1º</t>
        </is>
      </c>
      <c r="C52" s="27" t="n">
        <v>1</v>
      </c>
      <c r="D52" s="27" t="inlineStr">
        <is>
          <t>1º</t>
        </is>
      </c>
      <c r="E52" s="27" t="n">
        <v>1</v>
      </c>
      <c r="F52" s="27" t="inlineStr">
        <is>
          <t>2º</t>
        </is>
      </c>
      <c r="G52" s="27" t="n">
        <v>9</v>
      </c>
    </row>
    <row r="53" ht="12.75" customHeight="1" s="8">
      <c r="A53" s="30" t="inlineStr">
        <is>
          <t>ITAU BBA</t>
        </is>
      </c>
      <c r="B53" s="31" t="inlineStr">
        <is>
          <t>1º</t>
        </is>
      </c>
      <c r="C53" s="31" t="n">
        <v>1</v>
      </c>
      <c r="D53" s="31" t="inlineStr">
        <is>
          <t>1º</t>
        </is>
      </c>
      <c r="E53" s="31" t="n">
        <v>1</v>
      </c>
      <c r="F53" s="31" t="inlineStr">
        <is>
          <t>3º</t>
        </is>
      </c>
      <c r="G53" s="31" t="n">
        <v>5</v>
      </c>
    </row>
    <row r="54" ht="12.75" customHeight="1" s="8">
      <c r="A54" s="26" t="inlineStr">
        <is>
          <t>ABC BRASIL</t>
        </is>
      </c>
      <c r="B54" s="27" t="inlineStr">
        <is>
          <t>1º</t>
        </is>
      </c>
      <c r="C54" s="27" t="n">
        <v>1</v>
      </c>
      <c r="D54" s="27" t="inlineStr">
        <is>
          <t>1º</t>
        </is>
      </c>
      <c r="E54" s="27" t="n">
        <v>1</v>
      </c>
      <c r="F54" s="27" t="inlineStr">
        <is>
          <t>6º</t>
        </is>
      </c>
      <c r="G54" s="27" t="n">
        <v>1</v>
      </c>
    </row>
    <row r="55" ht="12.75" customHeight="1" s="8">
      <c r="A55" s="30" t="inlineStr">
        <is>
          <t>SANTANDER</t>
        </is>
      </c>
      <c r="B55" s="31" t="inlineStr">
        <is>
          <t>1º</t>
        </is>
      </c>
      <c r="C55" s="31" t="n">
        <v>1</v>
      </c>
      <c r="D55" s="31" t="n">
        <v/>
      </c>
      <c r="E55" s="31" t="n">
        <v>0</v>
      </c>
      <c r="F55" s="31" t="inlineStr">
        <is>
          <t>4º</t>
        </is>
      </c>
      <c r="G55" s="31" t="n">
        <v>3</v>
      </c>
    </row>
    <row r="56" ht="12.75" customHeight="1" s="8">
      <c r="A56" s="26" t="inlineStr">
        <is>
          <t>DAYCOVAL</t>
        </is>
      </c>
      <c r="B56" s="27" t="inlineStr">
        <is>
          <t>1º</t>
        </is>
      </c>
      <c r="C56" s="27" t="n">
        <v>1</v>
      </c>
      <c r="D56" s="27" t="n">
        <v/>
      </c>
      <c r="E56" s="27" t="n">
        <v>0</v>
      </c>
      <c r="F56" s="27" t="inlineStr">
        <is>
          <t>6º</t>
        </is>
      </c>
      <c r="G56" s="27" t="n">
        <v>1</v>
      </c>
    </row>
    <row r="57" ht="12.75" customHeight="1" s="8">
      <c r="A57" s="30" t="inlineStr">
        <is>
          <t>BRADESCO BBI</t>
        </is>
      </c>
      <c r="B57" s="31" t="n">
        <v/>
      </c>
      <c r="C57" s="31" t="n">
        <v>0</v>
      </c>
      <c r="D57" s="31" t="n">
        <v/>
      </c>
      <c r="E57" s="31" t="n">
        <v>0</v>
      </c>
      <c r="F57" s="31" t="inlineStr">
        <is>
          <t>1º</t>
        </is>
      </c>
      <c r="G57" s="31" t="n">
        <v>13</v>
      </c>
    </row>
    <row r="58" ht="12.75" customHeight="1" s="8">
      <c r="A58" s="26" t="inlineStr">
        <is>
          <t>DEUTSCHE</t>
        </is>
      </c>
      <c r="B58" s="27" t="n">
        <v/>
      </c>
      <c r="C58" s="27" t="n">
        <v>0</v>
      </c>
      <c r="D58" s="27" t="n">
        <v/>
      </c>
      <c r="E58" s="27" t="n">
        <v>0</v>
      </c>
      <c r="F58" s="27" t="inlineStr">
        <is>
          <t>5º</t>
        </is>
      </c>
      <c r="G58" s="27" t="n">
        <v>2</v>
      </c>
    </row>
    <row r="59" ht="12.75" customHeight="1" s="8">
      <c r="A59" s="30" t="inlineStr">
        <is>
          <t>ALFA</t>
        </is>
      </c>
      <c r="B59" s="31" t="n">
        <v/>
      </c>
      <c r="C59" s="31" t="n">
        <v>0</v>
      </c>
      <c r="D59" s="31" t="n">
        <v/>
      </c>
      <c r="E59" s="31" t="n">
        <v>0</v>
      </c>
      <c r="F59" s="31" t="inlineStr">
        <is>
          <t>6º</t>
        </is>
      </c>
      <c r="G59" s="31" t="n">
        <v>1</v>
      </c>
    </row>
    <row r="60" ht="12.75" customHeight="1" s="8">
      <c r="A60" s="26" t="inlineStr">
        <is>
          <t>VOTORANTIM</t>
        </is>
      </c>
      <c r="B60" s="27" t="n">
        <v/>
      </c>
      <c r="C60" s="27" t="n">
        <v>0</v>
      </c>
      <c r="D60" s="27" t="n">
        <v/>
      </c>
      <c r="E60" s="27" t="n">
        <v>0</v>
      </c>
      <c r="F60" s="27" t="inlineStr">
        <is>
          <t>6º</t>
        </is>
      </c>
      <c r="G60" s="27" t="n">
        <v>1</v>
      </c>
    </row>
    <row r="61" ht="12.75" customHeight="1" s="8">
      <c r="A61" s="34" t="inlineStr">
        <is>
          <t>Total</t>
        </is>
      </c>
      <c r="B61" s="35" t="n"/>
      <c r="C61" s="35" t="inlineStr">
        <is>
          <t>5</t>
        </is>
      </c>
      <c r="D61" s="35" t="n"/>
      <c r="E61" s="35" t="inlineStr">
        <is>
          <t>3</t>
        </is>
      </c>
      <c r="F61" s="35" t="n"/>
      <c r="G61" s="35" t="inlineStr">
        <is>
          <t>33</t>
        </is>
      </c>
    </row>
    <row r="62" ht="12.75" customHeight="1" s="8"/>
    <row r="63" ht="12.75" customHeight="1" s="8"/>
    <row r="64" ht="12.75" customHeight="1" s="8">
      <c r="A64" s="22" t="inlineStr">
        <is>
          <t>Tipo 1.2. Renda Fixa - Longo Prazo</t>
        </is>
      </c>
      <c r="G64" s="23" t="n"/>
    </row>
    <row r="65" ht="12.75" customHeight="1" s="8">
      <c r="A65" s="24" t="inlineStr">
        <is>
          <t>Coordenadores</t>
        </is>
      </c>
      <c r="B65" s="24" t="inlineStr">
        <is>
          <t>Acumulado 2024</t>
        </is>
      </c>
      <c r="C65" s="24" t="n"/>
      <c r="D65" s="24" t="inlineStr">
        <is>
          <t>Últimos 3 meses</t>
        </is>
      </c>
      <c r="E65" s="24" t="n"/>
      <c r="F65" s="24" t="inlineStr">
        <is>
          <t>Últimos 12 meses</t>
        </is>
      </c>
      <c r="G65" s="25" t="n"/>
    </row>
    <row r="66" ht="12.75" customHeight="1" s="8">
      <c r="A66" s="24" t="n"/>
      <c r="B66" s="24" t="inlineStr">
        <is>
          <t>Ranking 2024</t>
        </is>
      </c>
      <c r="C66" s="24" t="inlineStr">
        <is>
          <t>Nº de Operações</t>
        </is>
      </c>
      <c r="D66" s="24" t="inlineStr">
        <is>
          <t>Ranking 3 meses</t>
        </is>
      </c>
      <c r="E66" s="24" t="inlineStr">
        <is>
          <t>Nº de Operações</t>
        </is>
      </c>
      <c r="F66" s="24" t="inlineStr">
        <is>
          <t>Ranking 12 meses</t>
        </is>
      </c>
      <c r="G66" s="25" t="inlineStr">
        <is>
          <t>Nº de Operações</t>
        </is>
      </c>
    </row>
    <row r="67" ht="12.75" customHeight="1" s="8">
      <c r="A67" s="26" t="inlineStr">
        <is>
          <t>ITAU BBA</t>
        </is>
      </c>
      <c r="B67" s="27" t="inlineStr">
        <is>
          <t>1º</t>
        </is>
      </c>
      <c r="C67" s="27" t="n">
        <v>99</v>
      </c>
      <c r="D67" s="27" t="inlineStr">
        <is>
          <t>1º</t>
        </is>
      </c>
      <c r="E67" s="27" t="n">
        <v>78</v>
      </c>
      <c r="F67" s="27" t="inlineStr">
        <is>
          <t>1º</t>
        </is>
      </c>
      <c r="G67" s="27" t="n">
        <v>233</v>
      </c>
    </row>
    <row r="68" ht="12.75" customHeight="1" s="8">
      <c r="A68" s="30" t="inlineStr">
        <is>
          <t>BRADESCO BBI</t>
        </is>
      </c>
      <c r="B68" s="31" t="inlineStr">
        <is>
          <t>2º</t>
        </is>
      </c>
      <c r="C68" s="31" t="n">
        <v>60</v>
      </c>
      <c r="D68" s="31" t="inlineStr">
        <is>
          <t>2º</t>
        </is>
      </c>
      <c r="E68" s="31" t="n">
        <v>52</v>
      </c>
      <c r="F68" s="31" t="inlineStr">
        <is>
          <t>2º</t>
        </is>
      </c>
      <c r="G68" s="31" t="n">
        <v>147</v>
      </c>
    </row>
    <row r="69" ht="12.75" customHeight="1" s="8">
      <c r="A69" s="26" t="inlineStr">
        <is>
          <t>SANTANDER</t>
        </is>
      </c>
      <c r="B69" s="27" t="inlineStr">
        <is>
          <t>3º</t>
        </is>
      </c>
      <c r="C69" s="27" t="n">
        <v>52</v>
      </c>
      <c r="D69" s="27" t="inlineStr">
        <is>
          <t>3º</t>
        </is>
      </c>
      <c r="E69" s="27" t="n">
        <v>48</v>
      </c>
      <c r="F69" s="27" t="inlineStr">
        <is>
          <t>3º</t>
        </is>
      </c>
      <c r="G69" s="27" t="n">
        <v>117</v>
      </c>
    </row>
    <row r="70" ht="12.75" customHeight="1" s="8">
      <c r="A70" s="30" t="inlineStr">
        <is>
          <t>UBS BB</t>
        </is>
      </c>
      <c r="B70" s="31" t="inlineStr">
        <is>
          <t>4º</t>
        </is>
      </c>
      <c r="C70" s="31" t="n">
        <v>41</v>
      </c>
      <c r="D70" s="31" t="inlineStr">
        <is>
          <t>4º</t>
        </is>
      </c>
      <c r="E70" s="31" t="n">
        <v>38</v>
      </c>
      <c r="F70" s="31" t="inlineStr">
        <is>
          <t>4º</t>
        </is>
      </c>
      <c r="G70" s="31" t="n">
        <v>109</v>
      </c>
    </row>
    <row r="71" ht="12.75" customHeight="1" s="8">
      <c r="A71" s="26" t="inlineStr">
        <is>
          <t>XP INVESTIMENTOS</t>
        </is>
      </c>
      <c r="B71" s="27" t="inlineStr">
        <is>
          <t>5º</t>
        </is>
      </c>
      <c r="C71" s="27" t="n">
        <v>34</v>
      </c>
      <c r="D71" s="27" t="inlineStr">
        <is>
          <t>5º</t>
        </is>
      </c>
      <c r="E71" s="27" t="n">
        <v>30</v>
      </c>
      <c r="F71" s="27" t="inlineStr">
        <is>
          <t>6º</t>
        </is>
      </c>
      <c r="G71" s="27" t="n">
        <v>66</v>
      </c>
    </row>
    <row r="72" ht="12.75" customHeight="1" s="8">
      <c r="A72" s="30" t="inlineStr">
        <is>
          <t>BTG PACTUAL</t>
        </is>
      </c>
      <c r="B72" s="31" t="inlineStr">
        <is>
          <t>6º</t>
        </is>
      </c>
      <c r="C72" s="31" t="n">
        <v>33</v>
      </c>
      <c r="D72" s="31" t="inlineStr">
        <is>
          <t>6º</t>
        </is>
      </c>
      <c r="E72" s="31" t="n">
        <v>29</v>
      </c>
      <c r="F72" s="31" t="inlineStr">
        <is>
          <t>5º</t>
        </is>
      </c>
      <c r="G72" s="31" t="n">
        <v>74</v>
      </c>
    </row>
    <row r="73" ht="12.75" customHeight="1" s="8">
      <c r="A73" s="26" t="inlineStr">
        <is>
          <t>SAFRA</t>
        </is>
      </c>
      <c r="B73" s="27" t="inlineStr">
        <is>
          <t>7º</t>
        </is>
      </c>
      <c r="C73" s="27" t="n">
        <v>29</v>
      </c>
      <c r="D73" s="27" t="inlineStr">
        <is>
          <t>7º</t>
        </is>
      </c>
      <c r="E73" s="27" t="n">
        <v>25</v>
      </c>
      <c r="F73" s="27" t="inlineStr">
        <is>
          <t>8º</t>
        </is>
      </c>
      <c r="G73" s="27" t="n">
        <v>41</v>
      </c>
    </row>
    <row r="74" ht="12.75" customHeight="1" s="8">
      <c r="A74" s="30" t="inlineStr">
        <is>
          <t>VOTORANTIM</t>
        </is>
      </c>
      <c r="B74" s="31" t="inlineStr">
        <is>
          <t>8º</t>
        </is>
      </c>
      <c r="C74" s="31" t="n">
        <v>17</v>
      </c>
      <c r="D74" s="31" t="inlineStr">
        <is>
          <t>8º</t>
        </is>
      </c>
      <c r="E74" s="31" t="n">
        <v>16</v>
      </c>
      <c r="F74" s="31" t="inlineStr">
        <is>
          <t>7º</t>
        </is>
      </c>
      <c r="G74" s="31" t="n">
        <v>45</v>
      </c>
    </row>
    <row r="75" ht="12.75" customHeight="1" s="8">
      <c r="A75" s="26" t="inlineStr">
        <is>
          <t>CEF</t>
        </is>
      </c>
      <c r="B75" s="27" t="inlineStr">
        <is>
          <t>9º</t>
        </is>
      </c>
      <c r="C75" s="27" t="n">
        <v>12</v>
      </c>
      <c r="D75" s="27" t="inlineStr">
        <is>
          <t>10º</t>
        </is>
      </c>
      <c r="E75" s="27" t="n">
        <v>9</v>
      </c>
      <c r="F75" s="27" t="inlineStr">
        <is>
          <t>10º</t>
        </is>
      </c>
      <c r="G75" s="27" t="n">
        <v>19</v>
      </c>
    </row>
    <row r="76" ht="12.75" customHeight="1" s="8">
      <c r="A76" s="30" t="inlineStr">
        <is>
          <t>ABC BRASIL</t>
        </is>
      </c>
      <c r="B76" s="31" t="inlineStr">
        <is>
          <t>10º</t>
        </is>
      </c>
      <c r="C76" s="31" t="n">
        <v>11</v>
      </c>
      <c r="D76" s="31" t="inlineStr">
        <is>
          <t>9º</t>
        </is>
      </c>
      <c r="E76" s="31" t="n">
        <v>10</v>
      </c>
      <c r="F76" s="31" t="inlineStr">
        <is>
          <t>9º</t>
        </is>
      </c>
      <c r="G76" s="31" t="n">
        <v>29</v>
      </c>
    </row>
    <row r="77" ht="12.75" customHeight="1" s="8">
      <c r="A77" s="26" t="inlineStr">
        <is>
          <t>BOCOM BBM</t>
        </is>
      </c>
      <c r="B77" s="27" t="inlineStr">
        <is>
          <t>11º</t>
        </is>
      </c>
      <c r="C77" s="27" t="n">
        <v>5</v>
      </c>
      <c r="D77" s="27" t="inlineStr">
        <is>
          <t>13º</t>
        </is>
      </c>
      <c r="E77" s="27" t="n">
        <v>3</v>
      </c>
      <c r="F77" s="27" t="inlineStr">
        <is>
          <t>15º</t>
        </is>
      </c>
      <c r="G77" s="27" t="n">
        <v>7</v>
      </c>
    </row>
    <row r="78" ht="12.75" customHeight="1" s="8">
      <c r="A78" s="30" t="inlineStr">
        <is>
          <t>DAYCOVAL</t>
        </is>
      </c>
      <c r="B78" s="31" t="inlineStr">
        <is>
          <t>11º</t>
        </is>
      </c>
      <c r="C78" s="31" t="n">
        <v>5</v>
      </c>
      <c r="D78" s="31" t="inlineStr">
        <is>
          <t>13º</t>
        </is>
      </c>
      <c r="E78" s="31" t="n">
        <v>3</v>
      </c>
      <c r="F78" s="31" t="inlineStr">
        <is>
          <t>16º</t>
        </is>
      </c>
      <c r="G78" s="31" t="n">
        <v>6</v>
      </c>
    </row>
    <row r="79" ht="12.75" customHeight="1" s="8">
      <c r="A79" s="26" t="inlineStr">
        <is>
          <t>CITIGROUP</t>
        </is>
      </c>
      <c r="B79" s="27" t="inlineStr">
        <is>
          <t>13º</t>
        </is>
      </c>
      <c r="C79" s="27" t="n">
        <v>4</v>
      </c>
      <c r="D79" s="27" t="inlineStr">
        <is>
          <t>11º</t>
        </is>
      </c>
      <c r="E79" s="27" t="n">
        <v>4</v>
      </c>
      <c r="F79" s="27" t="inlineStr">
        <is>
          <t>12º</t>
        </is>
      </c>
      <c r="G79" s="27" t="n">
        <v>11</v>
      </c>
    </row>
    <row r="80" ht="12.75" customHeight="1" s="8">
      <c r="A80" s="30" t="inlineStr">
        <is>
          <t>BNP PARIBAS</t>
        </is>
      </c>
      <c r="B80" s="31" t="inlineStr">
        <is>
          <t>13º</t>
        </is>
      </c>
      <c r="C80" s="31" t="n">
        <v>4</v>
      </c>
      <c r="D80" s="31" t="inlineStr">
        <is>
          <t>11º</t>
        </is>
      </c>
      <c r="E80" s="31" t="n">
        <v>4</v>
      </c>
      <c r="F80" s="31" t="inlineStr">
        <is>
          <t>13º</t>
        </is>
      </c>
      <c r="G80" s="31" t="n">
        <v>8</v>
      </c>
    </row>
    <row r="81" ht="12.75" customHeight="1" s="8">
      <c r="A81" s="26" t="inlineStr">
        <is>
          <t>BNDES</t>
        </is>
      </c>
      <c r="B81" s="27" t="inlineStr">
        <is>
          <t>15º</t>
        </is>
      </c>
      <c r="C81" s="27" t="n">
        <v>3</v>
      </c>
      <c r="D81" s="27" t="inlineStr">
        <is>
          <t>15º</t>
        </is>
      </c>
      <c r="E81" s="27" t="n">
        <v>2</v>
      </c>
      <c r="F81" s="27" t="inlineStr">
        <is>
          <t>11º</t>
        </is>
      </c>
      <c r="G81" s="27" t="n">
        <v>14</v>
      </c>
    </row>
    <row r="82" ht="12.75" customHeight="1" s="8">
      <c r="A82" s="30" t="inlineStr">
        <is>
          <t>INTER</t>
        </is>
      </c>
      <c r="B82" s="31" t="inlineStr">
        <is>
          <t>16º</t>
        </is>
      </c>
      <c r="C82" s="31" t="n">
        <v>2</v>
      </c>
      <c r="D82" s="31" t="inlineStr">
        <is>
          <t>15º</t>
        </is>
      </c>
      <c r="E82" s="31" t="n">
        <v>2</v>
      </c>
      <c r="F82" s="31" t="inlineStr">
        <is>
          <t>17º</t>
        </is>
      </c>
      <c r="G82" s="31" t="n">
        <v>5</v>
      </c>
    </row>
    <row r="83" ht="12.75" customHeight="1" s="8">
      <c r="A83" s="26" t="inlineStr">
        <is>
          <t>JP MORGAN</t>
        </is>
      </c>
      <c r="B83" s="27" t="inlineStr">
        <is>
          <t>16º</t>
        </is>
      </c>
      <c r="C83" s="27" t="n">
        <v>2</v>
      </c>
      <c r="D83" s="27" t="inlineStr">
        <is>
          <t>15º</t>
        </is>
      </c>
      <c r="E83" s="27" t="n">
        <v>2</v>
      </c>
      <c r="F83" s="27" t="inlineStr">
        <is>
          <t>17º</t>
        </is>
      </c>
      <c r="G83" s="27" t="n">
        <v>5</v>
      </c>
    </row>
    <row r="84" ht="12.75" customHeight="1" s="8">
      <c r="A84" s="30" t="inlineStr">
        <is>
          <t>ORIZ ASSESSORIA FINANCEIRA LTDA</t>
        </is>
      </c>
      <c r="B84" s="31" t="inlineStr">
        <is>
          <t>16º</t>
        </is>
      </c>
      <c r="C84" s="31" t="n">
        <v>2</v>
      </c>
      <c r="D84" s="31" t="inlineStr">
        <is>
          <t>15º</t>
        </is>
      </c>
      <c r="E84" s="31" t="n">
        <v>2</v>
      </c>
      <c r="F84" s="31" t="inlineStr">
        <is>
          <t>24º</t>
        </is>
      </c>
      <c r="G84" s="31" t="n">
        <v>2</v>
      </c>
    </row>
    <row r="85" ht="12.75" customHeight="1" s="8">
      <c r="A85" s="26" t="inlineStr">
        <is>
          <t>GUIDE INVESTIMENTOS</t>
        </is>
      </c>
      <c r="B85" s="27" t="inlineStr">
        <is>
          <t>19º</t>
        </is>
      </c>
      <c r="C85" s="27" t="n">
        <v>1</v>
      </c>
      <c r="D85" s="27" t="inlineStr">
        <is>
          <t>19º</t>
        </is>
      </c>
      <c r="E85" s="27" t="n">
        <v>1</v>
      </c>
      <c r="F85" s="27" t="inlineStr">
        <is>
          <t>20º</t>
        </is>
      </c>
      <c r="G85" s="27" t="n">
        <v>4</v>
      </c>
    </row>
    <row r="86" ht="12.75" customHeight="1" s="8">
      <c r="A86" s="30" t="inlineStr">
        <is>
          <t>ALFA</t>
        </is>
      </c>
      <c r="B86" s="31" t="inlineStr">
        <is>
          <t>19º</t>
        </is>
      </c>
      <c r="C86" s="31" t="n">
        <v>1</v>
      </c>
      <c r="D86" s="31" t="inlineStr">
        <is>
          <t>19º</t>
        </is>
      </c>
      <c r="E86" s="31" t="n">
        <v>1</v>
      </c>
      <c r="F86" s="31" t="inlineStr">
        <is>
          <t>21º</t>
        </is>
      </c>
      <c r="G86" s="31" t="n">
        <v>3</v>
      </c>
    </row>
    <row r="87" ht="12.75" customFormat="1" customHeight="1" s="21">
      <c r="A87" s="26" t="inlineStr">
        <is>
          <t>BANCO MUFG</t>
        </is>
      </c>
      <c r="B87" s="27" t="inlineStr">
        <is>
          <t>19º</t>
        </is>
      </c>
      <c r="C87" s="27" t="n">
        <v>1</v>
      </c>
      <c r="D87" s="27" t="inlineStr">
        <is>
          <t>19º</t>
        </is>
      </c>
      <c r="E87" s="27" t="n">
        <v>1</v>
      </c>
      <c r="F87" s="27" t="inlineStr">
        <is>
          <t>21º</t>
        </is>
      </c>
      <c r="G87" s="27" t="n">
        <v>3</v>
      </c>
    </row>
    <row r="88" ht="12.75" customFormat="1" customHeight="1" s="21">
      <c r="A88" s="30" t="inlineStr">
        <is>
          <t>CREDIT AGRICOLE</t>
        </is>
      </c>
      <c r="B88" s="31" t="inlineStr">
        <is>
          <t>19º</t>
        </is>
      </c>
      <c r="C88" s="31" t="n">
        <v>1</v>
      </c>
      <c r="D88" s="31" t="inlineStr">
        <is>
          <t>19º</t>
        </is>
      </c>
      <c r="E88" s="31" t="n">
        <v>1</v>
      </c>
      <c r="F88" s="31" t="inlineStr">
        <is>
          <t>21º</t>
        </is>
      </c>
      <c r="G88" s="31" t="n">
        <v>3</v>
      </c>
    </row>
    <row r="89" ht="12.75" customFormat="1" customHeight="1" s="21">
      <c r="A89" s="26" t="inlineStr">
        <is>
          <t>BANCO BS2</t>
        </is>
      </c>
      <c r="B89" s="27" t="inlineStr">
        <is>
          <t>19º</t>
        </is>
      </c>
      <c r="C89" s="27" t="n">
        <v>1</v>
      </c>
      <c r="D89" s="27" t="inlineStr">
        <is>
          <t>19º</t>
        </is>
      </c>
      <c r="E89" s="27" t="n">
        <v>1</v>
      </c>
      <c r="F89" s="27" t="inlineStr">
        <is>
          <t>24º</t>
        </is>
      </c>
      <c r="G89" s="27" t="n">
        <v>2</v>
      </c>
    </row>
    <row r="90" ht="12.75" customFormat="1" customHeight="1" s="21">
      <c r="A90" s="30" t="inlineStr">
        <is>
          <t>BAMBOO SEC</t>
        </is>
      </c>
      <c r="B90" s="31" t="inlineStr">
        <is>
          <t>19º</t>
        </is>
      </c>
      <c r="C90" s="31" t="n">
        <v>1</v>
      </c>
      <c r="D90" s="31" t="n">
        <v/>
      </c>
      <c r="E90" s="31" t="n">
        <v>0</v>
      </c>
      <c r="F90" s="31" t="inlineStr">
        <is>
          <t>27º</t>
        </is>
      </c>
      <c r="G90" s="31" t="n">
        <v>1</v>
      </c>
    </row>
    <row r="91" ht="12.75" customHeight="1" s="8">
      <c r="A91" s="26" t="inlineStr">
        <is>
          <t>BOFA MERRILL LYNCH</t>
        </is>
      </c>
      <c r="B91" s="27" t="inlineStr">
        <is>
          <t>19º</t>
        </is>
      </c>
      <c r="C91" s="27" t="n">
        <v>1</v>
      </c>
      <c r="D91" s="27" t="n">
        <v/>
      </c>
      <c r="E91" s="27" t="n">
        <v>0</v>
      </c>
      <c r="F91" s="27" t="inlineStr">
        <is>
          <t>27º</t>
        </is>
      </c>
      <c r="G91" s="27" t="n">
        <v>1</v>
      </c>
    </row>
    <row r="92" ht="12.75" customHeight="1" s="8">
      <c r="A92" s="30" t="inlineStr">
        <is>
          <t>MODAL</t>
        </is>
      </c>
      <c r="B92" s="31" t="n">
        <v/>
      </c>
      <c r="C92" s="31" t="n">
        <v>0</v>
      </c>
      <c r="D92" s="31" t="n">
        <v/>
      </c>
      <c r="E92" s="31" t="n">
        <v>0</v>
      </c>
      <c r="F92" s="31" t="inlineStr">
        <is>
          <t>13º</t>
        </is>
      </c>
      <c r="G92" s="31" t="n">
        <v>8</v>
      </c>
    </row>
    <row r="93" ht="12.75" customHeight="1" s="8">
      <c r="A93" s="26" t="inlineStr">
        <is>
          <t>BANCO BMG</t>
        </is>
      </c>
      <c r="B93" s="27" t="n">
        <v/>
      </c>
      <c r="C93" s="27" t="n">
        <v>0</v>
      </c>
      <c r="D93" s="27" t="n">
        <v/>
      </c>
      <c r="E93" s="27" t="n">
        <v>0</v>
      </c>
      <c r="F93" s="27" t="inlineStr">
        <is>
          <t>17º</t>
        </is>
      </c>
      <c r="G93" s="27" t="n">
        <v>5</v>
      </c>
    </row>
    <row r="94" ht="12.75" customHeight="1" s="8">
      <c r="A94" s="30" t="inlineStr">
        <is>
          <t>DEUTSCHE</t>
        </is>
      </c>
      <c r="B94" s="31" t="n">
        <v/>
      </c>
      <c r="C94" s="31" t="n">
        <v>0</v>
      </c>
      <c r="D94" s="31" t="n">
        <v/>
      </c>
      <c r="E94" s="31" t="n">
        <v>0</v>
      </c>
      <c r="F94" s="31" t="inlineStr">
        <is>
          <t>24º</t>
        </is>
      </c>
      <c r="G94" s="31" t="n">
        <v>2</v>
      </c>
    </row>
    <row r="95" ht="12.75" customHeight="1" s="8">
      <c r="A95" s="26" t="inlineStr">
        <is>
          <t>BB-BI</t>
        </is>
      </c>
      <c r="B95" s="27" t="n">
        <v/>
      </c>
      <c r="C95" s="27" t="n">
        <v>0</v>
      </c>
      <c r="D95" s="27" t="n">
        <v/>
      </c>
      <c r="E95" s="27" t="n">
        <v>0</v>
      </c>
      <c r="F95" s="27" t="inlineStr">
        <is>
          <t>27º</t>
        </is>
      </c>
      <c r="G95" s="27" t="n">
        <v>1</v>
      </c>
    </row>
    <row r="96" ht="12.75" customHeight="1" s="8">
      <c r="A96" s="30" t="inlineStr">
        <is>
          <t>BR PARTNERS</t>
        </is>
      </c>
      <c r="B96" s="31" t="n">
        <v/>
      </c>
      <c r="C96" s="31" t="n">
        <v>0</v>
      </c>
      <c r="D96" s="31" t="n">
        <v/>
      </c>
      <c r="E96" s="31" t="n">
        <v>0</v>
      </c>
      <c r="F96" s="31" t="inlineStr">
        <is>
          <t>27º</t>
        </is>
      </c>
      <c r="G96" s="31" t="n">
        <v>1</v>
      </c>
    </row>
    <row r="97" ht="12.75" customHeight="1" s="8">
      <c r="A97" s="26" t="inlineStr">
        <is>
          <t>RABOBANK</t>
        </is>
      </c>
      <c r="B97" s="27" t="n">
        <v/>
      </c>
      <c r="C97" s="27" t="n">
        <v>0</v>
      </c>
      <c r="D97" s="27" t="n">
        <v/>
      </c>
      <c r="E97" s="27" t="n">
        <v>0</v>
      </c>
      <c r="F97" s="27" t="inlineStr">
        <is>
          <t>27º</t>
        </is>
      </c>
      <c r="G97" s="27" t="n">
        <v>1</v>
      </c>
    </row>
    <row r="98" ht="12.75" customHeight="1" s="8">
      <c r="A98" s="34" t="inlineStr">
        <is>
          <t>Total</t>
        </is>
      </c>
      <c r="B98" s="35" t="n"/>
      <c r="C98" s="35" t="inlineStr">
        <is>
          <t>197</t>
        </is>
      </c>
      <c r="D98" s="35" t="n"/>
      <c r="E98" s="35" t="inlineStr">
        <is>
          <t>157</t>
        </is>
      </c>
      <c r="F98" s="35" t="n"/>
      <c r="G98" s="35" t="inlineStr">
        <is>
          <t>483</t>
        </is>
      </c>
    </row>
    <row r="99" ht="12.75" customHeight="1" s="8"/>
    <row r="100" ht="12.75" customHeight="1" s="8"/>
    <row r="101" ht="12.75" customHeight="1" s="8">
      <c r="A101" s="22" t="inlineStr">
        <is>
          <t>Tipo 1.3. Securitização</t>
        </is>
      </c>
      <c r="G101" s="23" t="n"/>
    </row>
    <row r="102" ht="12.75" customHeight="1" s="8">
      <c r="A102" s="24" t="inlineStr">
        <is>
          <t>Coordenadores</t>
        </is>
      </c>
      <c r="B102" s="24" t="inlineStr">
        <is>
          <t>Acumulado 2024</t>
        </is>
      </c>
      <c r="C102" s="24" t="n"/>
      <c r="D102" s="24" t="inlineStr">
        <is>
          <t>Últimos 3 meses</t>
        </is>
      </c>
      <c r="E102" s="24" t="n"/>
      <c r="F102" s="24" t="inlineStr">
        <is>
          <t>Últimos 12 meses</t>
        </is>
      </c>
      <c r="G102" s="25" t="n"/>
    </row>
    <row r="103" ht="12.75" customHeight="1" s="8">
      <c r="A103" s="24" t="n"/>
      <c r="B103" s="24" t="inlineStr">
        <is>
          <t>Ranking 2024</t>
        </is>
      </c>
      <c r="C103" s="24" t="inlineStr">
        <is>
          <t>Nº de Operações</t>
        </is>
      </c>
      <c r="D103" s="24" t="inlineStr">
        <is>
          <t>Ranking 3 meses</t>
        </is>
      </c>
      <c r="E103" s="24" t="inlineStr">
        <is>
          <t>Nº de Operações</t>
        </is>
      </c>
      <c r="F103" s="24" t="inlineStr">
        <is>
          <t>Ranking 12 meses</t>
        </is>
      </c>
      <c r="G103" s="25" t="inlineStr">
        <is>
          <t>Nº de Operações</t>
        </is>
      </c>
    </row>
    <row r="104" ht="12.75" customHeight="1" s="8">
      <c r="A104" s="26" t="inlineStr">
        <is>
          <t>ITAU BBA</t>
        </is>
      </c>
      <c r="B104" s="27" t="inlineStr">
        <is>
          <t>1º</t>
        </is>
      </c>
      <c r="C104" s="27" t="n">
        <v>39</v>
      </c>
      <c r="D104" s="27" t="inlineStr">
        <is>
          <t>1º</t>
        </is>
      </c>
      <c r="E104" s="27" t="n">
        <v>22</v>
      </c>
      <c r="F104" s="27" t="inlineStr">
        <is>
          <t>1º</t>
        </is>
      </c>
      <c r="G104" s="27" t="n">
        <v>112</v>
      </c>
    </row>
    <row r="105" ht="12.75" customHeight="1" s="8">
      <c r="A105" s="30" t="inlineStr">
        <is>
          <t>XP INVESTIMENTOS</t>
        </is>
      </c>
      <c r="B105" s="31" t="inlineStr">
        <is>
          <t>2º</t>
        </is>
      </c>
      <c r="C105" s="31" t="n">
        <v>24</v>
      </c>
      <c r="D105" s="31" t="inlineStr">
        <is>
          <t>2º</t>
        </is>
      </c>
      <c r="E105" s="31" t="n">
        <v>16</v>
      </c>
      <c r="F105" s="31" t="inlineStr">
        <is>
          <t>2º</t>
        </is>
      </c>
      <c r="G105" s="31" t="n">
        <v>59</v>
      </c>
    </row>
    <row r="106" ht="12.75" customHeight="1" s="8">
      <c r="A106" s="26" t="inlineStr">
        <is>
          <t>BRADESCO BBI</t>
        </is>
      </c>
      <c r="B106" s="27" t="inlineStr">
        <is>
          <t>3º</t>
        </is>
      </c>
      <c r="C106" s="27" t="n">
        <v>19</v>
      </c>
      <c r="D106" s="27" t="inlineStr">
        <is>
          <t>3º</t>
        </is>
      </c>
      <c r="E106" s="27" t="n">
        <v>14</v>
      </c>
      <c r="F106" s="27" t="inlineStr">
        <is>
          <t>4º</t>
        </is>
      </c>
      <c r="G106" s="27" t="n">
        <v>36</v>
      </c>
    </row>
    <row r="107" ht="12.75" customHeight="1" s="8">
      <c r="A107" s="30" t="inlineStr">
        <is>
          <t>SANTANDER</t>
        </is>
      </c>
      <c r="B107" s="31" t="inlineStr">
        <is>
          <t>4º</t>
        </is>
      </c>
      <c r="C107" s="31" t="n">
        <v>12</v>
      </c>
      <c r="D107" s="31" t="inlineStr">
        <is>
          <t>4º</t>
        </is>
      </c>
      <c r="E107" s="31" t="n">
        <v>10</v>
      </c>
      <c r="F107" s="31" t="inlineStr">
        <is>
          <t>3º</t>
        </is>
      </c>
      <c r="G107" s="31" t="n">
        <v>40</v>
      </c>
    </row>
    <row r="108" ht="12.75" customHeight="1" s="8">
      <c r="A108" s="26" t="inlineStr">
        <is>
          <t>BR PARTNERS</t>
        </is>
      </c>
      <c r="B108" s="27" t="inlineStr">
        <is>
          <t>5º</t>
        </is>
      </c>
      <c r="C108" s="27" t="n">
        <v>11</v>
      </c>
      <c r="D108" s="27" t="inlineStr">
        <is>
          <t>5º</t>
        </is>
      </c>
      <c r="E108" s="27" t="n">
        <v>8</v>
      </c>
      <c r="F108" s="27" t="inlineStr">
        <is>
          <t>9º</t>
        </is>
      </c>
      <c r="G108" s="27" t="n">
        <v>24</v>
      </c>
    </row>
    <row r="109" ht="12.75" customHeight="1" s="8">
      <c r="A109" s="30" t="inlineStr">
        <is>
          <t>BTG PACTUAL</t>
        </is>
      </c>
      <c r="B109" s="31" t="inlineStr">
        <is>
          <t>6º</t>
        </is>
      </c>
      <c r="C109" s="31" t="n">
        <v>10</v>
      </c>
      <c r="D109" s="31" t="inlineStr">
        <is>
          <t>6º</t>
        </is>
      </c>
      <c r="E109" s="31" t="n">
        <v>7</v>
      </c>
      <c r="F109" s="31" t="inlineStr">
        <is>
          <t>5º</t>
        </is>
      </c>
      <c r="G109" s="31" t="n">
        <v>34</v>
      </c>
    </row>
    <row r="110" ht="12.75" customHeight="1" s="8">
      <c r="A110" s="26" t="inlineStr">
        <is>
          <t>VOTORANTIM</t>
        </is>
      </c>
      <c r="B110" s="27" t="inlineStr">
        <is>
          <t>6º</t>
        </is>
      </c>
      <c r="C110" s="27" t="n">
        <v>10</v>
      </c>
      <c r="D110" s="27" t="inlineStr">
        <is>
          <t>7º</t>
        </is>
      </c>
      <c r="E110" s="27" t="n">
        <v>5</v>
      </c>
      <c r="F110" s="27" t="inlineStr">
        <is>
          <t>10º</t>
        </is>
      </c>
      <c r="G110" s="27" t="n">
        <v>21</v>
      </c>
    </row>
    <row r="111" ht="12.75" customHeight="1" s="8">
      <c r="A111" s="30" t="inlineStr">
        <is>
          <t>UBS BB</t>
        </is>
      </c>
      <c r="B111" s="31" t="inlineStr">
        <is>
          <t>8º</t>
        </is>
      </c>
      <c r="C111" s="31" t="n">
        <v>9</v>
      </c>
      <c r="D111" s="31" t="inlineStr">
        <is>
          <t>7º</t>
        </is>
      </c>
      <c r="E111" s="31" t="n">
        <v>5</v>
      </c>
      <c r="F111" s="31" t="inlineStr">
        <is>
          <t>7º</t>
        </is>
      </c>
      <c r="G111" s="31" t="n">
        <v>27</v>
      </c>
    </row>
    <row r="112" ht="12.75" customHeight="1" s="8">
      <c r="A112" s="26" t="inlineStr">
        <is>
          <t>GUIDE INVESTIMENTOS</t>
        </is>
      </c>
      <c r="B112" s="27" t="inlineStr">
        <is>
          <t>9º</t>
        </is>
      </c>
      <c r="C112" s="27" t="n">
        <v>7</v>
      </c>
      <c r="D112" s="27" t="inlineStr">
        <is>
          <t>7º</t>
        </is>
      </c>
      <c r="E112" s="27" t="n">
        <v>5</v>
      </c>
      <c r="F112" s="27" t="inlineStr">
        <is>
          <t>6º</t>
        </is>
      </c>
      <c r="G112" s="27" t="n">
        <v>32</v>
      </c>
    </row>
    <row r="113" ht="12.75" customHeight="1" s="8">
      <c r="A113" s="30" t="inlineStr">
        <is>
          <t>SAFRA</t>
        </is>
      </c>
      <c r="B113" s="31" t="inlineStr">
        <is>
          <t>9º</t>
        </is>
      </c>
      <c r="C113" s="31" t="n">
        <v>7</v>
      </c>
      <c r="D113" s="31" t="inlineStr">
        <is>
          <t>7º</t>
        </is>
      </c>
      <c r="E113" s="31" t="n">
        <v>5</v>
      </c>
      <c r="F113" s="31" t="inlineStr">
        <is>
          <t>7º</t>
        </is>
      </c>
      <c r="G113" s="31" t="n">
        <v>27</v>
      </c>
    </row>
    <row r="114" ht="12.75" customHeight="1" s="8">
      <c r="A114" s="26" t="inlineStr">
        <is>
          <t>TRUE SECURITIZADORA</t>
        </is>
      </c>
      <c r="B114" s="27" t="inlineStr">
        <is>
          <t>11º</t>
        </is>
      </c>
      <c r="C114" s="27" t="n">
        <v>5</v>
      </c>
      <c r="D114" s="27" t="inlineStr">
        <is>
          <t>11º</t>
        </is>
      </c>
      <c r="E114" s="27" t="n">
        <v>4</v>
      </c>
      <c r="F114" s="27" t="inlineStr">
        <is>
          <t>11º</t>
        </is>
      </c>
      <c r="G114" s="27" t="n">
        <v>12</v>
      </c>
    </row>
    <row r="115" ht="12.75" customHeight="1" s="8">
      <c r="A115" s="30" t="inlineStr">
        <is>
          <t>BANCO BS2</t>
        </is>
      </c>
      <c r="B115" s="31" t="inlineStr">
        <is>
          <t>12º</t>
        </is>
      </c>
      <c r="C115" s="31" t="n">
        <v>4</v>
      </c>
      <c r="D115" s="31" t="inlineStr">
        <is>
          <t>12º</t>
        </is>
      </c>
      <c r="E115" s="31" t="n">
        <v>3</v>
      </c>
      <c r="F115" s="31" t="inlineStr">
        <is>
          <t>12º</t>
        </is>
      </c>
      <c r="G115" s="31" t="n">
        <v>10</v>
      </c>
    </row>
    <row r="116" ht="12.75" customHeight="1" s="8">
      <c r="A116" s="26" t="inlineStr">
        <is>
          <t>BB-BI</t>
        </is>
      </c>
      <c r="B116" s="27" t="inlineStr">
        <is>
          <t>12º</t>
        </is>
      </c>
      <c r="C116" s="27" t="n">
        <v>4</v>
      </c>
      <c r="D116" s="27" t="inlineStr">
        <is>
          <t>12º</t>
        </is>
      </c>
      <c r="E116" s="27" t="n">
        <v>3</v>
      </c>
      <c r="F116" s="27" t="inlineStr">
        <is>
          <t>14º</t>
        </is>
      </c>
      <c r="G116" s="27" t="n">
        <v>7</v>
      </c>
    </row>
    <row r="117" ht="12.75" customHeight="1" s="8">
      <c r="A117" s="30" t="inlineStr">
        <is>
          <t>ABC BRASIL</t>
        </is>
      </c>
      <c r="B117" s="31" t="inlineStr">
        <is>
          <t>14º</t>
        </is>
      </c>
      <c r="C117" s="31" t="n">
        <v>3</v>
      </c>
      <c r="D117" s="31" t="inlineStr">
        <is>
          <t>12º</t>
        </is>
      </c>
      <c r="E117" s="31" t="n">
        <v>3</v>
      </c>
      <c r="F117" s="31" t="inlineStr">
        <is>
          <t>14º</t>
        </is>
      </c>
      <c r="G117" s="31" t="n">
        <v>7</v>
      </c>
    </row>
    <row r="118" ht="12.75" customHeight="1" s="8">
      <c r="A118" s="26" t="inlineStr">
        <is>
          <t>BOCOM BBM</t>
        </is>
      </c>
      <c r="B118" s="27" t="inlineStr">
        <is>
          <t>15º</t>
        </is>
      </c>
      <c r="C118" s="27" t="n">
        <v>2</v>
      </c>
      <c r="D118" s="27" t="inlineStr">
        <is>
          <t>15º</t>
        </is>
      </c>
      <c r="E118" s="27" t="n">
        <v>2</v>
      </c>
      <c r="F118" s="27" t="inlineStr">
        <is>
          <t>16º</t>
        </is>
      </c>
      <c r="G118" s="27" t="n">
        <v>6</v>
      </c>
    </row>
    <row r="119" ht="12.75" customHeight="1" s="8">
      <c r="A119" s="30" t="inlineStr">
        <is>
          <t>GENIAL CV</t>
        </is>
      </c>
      <c r="B119" s="31" t="inlineStr">
        <is>
          <t>15º</t>
        </is>
      </c>
      <c r="C119" s="31" t="n">
        <v>2</v>
      </c>
      <c r="D119" s="31" t="inlineStr">
        <is>
          <t>15º</t>
        </is>
      </c>
      <c r="E119" s="31" t="n">
        <v>2</v>
      </c>
      <c r="F119" s="31" t="inlineStr">
        <is>
          <t>18º</t>
        </is>
      </c>
      <c r="G119" s="31" t="n">
        <v>4</v>
      </c>
    </row>
    <row r="120" ht="12.75" customHeight="1" s="8">
      <c r="A120" s="26" t="inlineStr">
        <is>
          <t>ALFA</t>
        </is>
      </c>
      <c r="B120" s="27" t="inlineStr">
        <is>
          <t>15º</t>
        </is>
      </c>
      <c r="C120" s="27" t="n">
        <v>2</v>
      </c>
      <c r="D120" s="27" t="inlineStr">
        <is>
          <t>17º</t>
        </is>
      </c>
      <c r="E120" s="27" t="n">
        <v>1</v>
      </c>
      <c r="F120" s="27" t="inlineStr">
        <is>
          <t>12º</t>
        </is>
      </c>
      <c r="G120" s="27" t="n">
        <v>10</v>
      </c>
    </row>
    <row r="121" ht="12.75" customHeight="1" s="8">
      <c r="A121" s="30" t="inlineStr">
        <is>
          <t>INTER</t>
        </is>
      </c>
      <c r="B121" s="31" t="inlineStr">
        <is>
          <t>18º</t>
        </is>
      </c>
      <c r="C121" s="31" t="n">
        <v>1</v>
      </c>
      <c r="D121" s="31" t="inlineStr">
        <is>
          <t>17º</t>
        </is>
      </c>
      <c r="E121" s="31" t="n">
        <v>1</v>
      </c>
      <c r="F121" s="31" t="inlineStr">
        <is>
          <t>16º</t>
        </is>
      </c>
      <c r="G121" s="31" t="n">
        <v>6</v>
      </c>
    </row>
    <row r="122" ht="12.75" customHeight="1" s="8">
      <c r="A122" s="26" t="inlineStr">
        <is>
          <t>CEF</t>
        </is>
      </c>
      <c r="B122" s="27" t="inlineStr">
        <is>
          <t>18º</t>
        </is>
      </c>
      <c r="C122" s="27" t="n">
        <v>1</v>
      </c>
      <c r="D122" s="27" t="inlineStr">
        <is>
          <t>17º</t>
        </is>
      </c>
      <c r="E122" s="27" t="n">
        <v>1</v>
      </c>
      <c r="F122" s="27" t="inlineStr">
        <is>
          <t>19º</t>
        </is>
      </c>
      <c r="G122" s="27" t="n">
        <v>3</v>
      </c>
    </row>
    <row r="123" ht="12.75" customHeight="1" s="8">
      <c r="A123" s="30" t="inlineStr">
        <is>
          <t>RB CAPITAL DTVM</t>
        </is>
      </c>
      <c r="B123" s="31" t="inlineStr">
        <is>
          <t>18º</t>
        </is>
      </c>
      <c r="C123" s="31" t="n">
        <v>1</v>
      </c>
      <c r="D123" s="31" t="inlineStr">
        <is>
          <t>17º</t>
        </is>
      </c>
      <c r="E123" s="31" t="n">
        <v>1</v>
      </c>
      <c r="F123" s="31" t="inlineStr">
        <is>
          <t>19º</t>
        </is>
      </c>
      <c r="G123" s="31" t="n">
        <v>3</v>
      </c>
    </row>
    <row r="124" ht="12.75" customHeight="1" s="8">
      <c r="A124" s="26" t="inlineStr">
        <is>
          <t>DAYCOVAL</t>
        </is>
      </c>
      <c r="B124" s="27" t="inlineStr">
        <is>
          <t>18º</t>
        </is>
      </c>
      <c r="C124" s="27" t="n">
        <v>1</v>
      </c>
      <c r="D124" s="27" t="inlineStr">
        <is>
          <t>17º</t>
        </is>
      </c>
      <c r="E124" s="27" t="n">
        <v>1</v>
      </c>
      <c r="F124" s="27" t="inlineStr">
        <is>
          <t>23º</t>
        </is>
      </c>
      <c r="G124" s="27" t="n">
        <v>2</v>
      </c>
    </row>
    <row r="125" ht="12.75" customHeight="1" s="8">
      <c r="A125" s="30" t="inlineStr">
        <is>
          <t>RABOBANK</t>
        </is>
      </c>
      <c r="B125" s="31" t="inlineStr">
        <is>
          <t>18º</t>
        </is>
      </c>
      <c r="C125" s="31" t="n">
        <v>1</v>
      </c>
      <c r="D125" s="31" t="inlineStr">
        <is>
          <t>17º</t>
        </is>
      </c>
      <c r="E125" s="31" t="n">
        <v>1</v>
      </c>
      <c r="F125" s="31" t="inlineStr">
        <is>
          <t>23º</t>
        </is>
      </c>
      <c r="G125" s="31" t="n">
        <v>2</v>
      </c>
    </row>
    <row r="126" ht="12.75" customHeight="1" s="8">
      <c r="A126" s="26" t="inlineStr">
        <is>
          <t>FATOR</t>
        </is>
      </c>
      <c r="B126" s="27" t="inlineStr">
        <is>
          <t>18º</t>
        </is>
      </c>
      <c r="C126" s="27" t="n">
        <v>1</v>
      </c>
      <c r="D126" s="27" t="n">
        <v/>
      </c>
      <c r="E126" s="27" t="n">
        <v>0</v>
      </c>
      <c r="F126" s="27" t="inlineStr">
        <is>
          <t>19º</t>
        </is>
      </c>
      <c r="G126" s="27" t="n">
        <v>3</v>
      </c>
    </row>
    <row r="127" ht="12.75" customHeight="1" s="8">
      <c r="A127" s="30" t="inlineStr">
        <is>
          <t>MODAL</t>
        </is>
      </c>
      <c r="B127" s="31" t="n">
        <v/>
      </c>
      <c r="C127" s="31" t="n">
        <v>0</v>
      </c>
      <c r="D127" s="31" t="n">
        <v/>
      </c>
      <c r="E127" s="31" t="n">
        <v>0</v>
      </c>
      <c r="F127" s="31" t="inlineStr">
        <is>
          <t>19º</t>
        </is>
      </c>
      <c r="G127" s="31" t="n">
        <v>3</v>
      </c>
    </row>
    <row r="128" ht="12.75" customHeight="1" s="8">
      <c r="A128" s="26" t="inlineStr">
        <is>
          <t>BANCO BMG</t>
        </is>
      </c>
      <c r="B128" s="27" t="n">
        <v/>
      </c>
      <c r="C128" s="27" t="n">
        <v>0</v>
      </c>
      <c r="D128" s="27" t="n">
        <v/>
      </c>
      <c r="E128" s="27" t="n">
        <v>0</v>
      </c>
      <c r="F128" s="27" t="inlineStr">
        <is>
          <t>25º</t>
        </is>
      </c>
      <c r="G128" s="27" t="n">
        <v>1</v>
      </c>
    </row>
    <row r="129" ht="12.75" customHeight="1" s="8">
      <c r="A129" s="30" t="inlineStr">
        <is>
          <t>BANCO INDUSTRIAL DO BRASIL</t>
        </is>
      </c>
      <c r="B129" s="31" t="n">
        <v/>
      </c>
      <c r="C129" s="31" t="n">
        <v>0</v>
      </c>
      <c r="D129" s="31" t="n">
        <v/>
      </c>
      <c r="E129" s="31" t="n">
        <v>0</v>
      </c>
      <c r="F129" s="31" t="inlineStr">
        <is>
          <t>25º</t>
        </is>
      </c>
      <c r="G129" s="31" t="n">
        <v>1</v>
      </c>
    </row>
    <row r="130" ht="12.75" customHeight="1" s="8">
      <c r="A130" s="26" t="inlineStr">
        <is>
          <t>BANCO MERCANTIL DE INVESTIMENTOS</t>
        </is>
      </c>
      <c r="B130" s="27" t="n">
        <v/>
      </c>
      <c r="C130" s="27" t="n">
        <v>0</v>
      </c>
      <c r="D130" s="27" t="n">
        <v/>
      </c>
      <c r="E130" s="27" t="n">
        <v>0</v>
      </c>
      <c r="F130" s="27" t="inlineStr">
        <is>
          <t>25º</t>
        </is>
      </c>
      <c r="G130" s="27" t="n">
        <v>1</v>
      </c>
    </row>
    <row r="131" ht="12.75" customHeight="1" s="8">
      <c r="A131" s="30" t="inlineStr">
        <is>
          <t>CREDIT AGRICOLE</t>
        </is>
      </c>
      <c r="B131" s="31" t="n">
        <v/>
      </c>
      <c r="C131" s="31" t="n">
        <v>0</v>
      </c>
      <c r="D131" s="31" t="n">
        <v/>
      </c>
      <c r="E131" s="31" t="n">
        <v>0</v>
      </c>
      <c r="F131" s="31" t="inlineStr">
        <is>
          <t>25º</t>
        </is>
      </c>
      <c r="G131" s="31" t="n">
        <v>1</v>
      </c>
    </row>
    <row r="132" ht="12.75" customHeight="1" s="8">
      <c r="A132" s="34" t="inlineStr">
        <is>
          <t>Total</t>
        </is>
      </c>
      <c r="B132" s="35" t="n"/>
      <c r="C132" s="35" t="inlineStr">
        <is>
          <t>107</t>
        </is>
      </c>
      <c r="D132" s="35" t="n"/>
      <c r="E132" s="35" t="inlineStr">
        <is>
          <t>68</t>
        </is>
      </c>
      <c r="F132" s="35" t="n"/>
      <c r="G132" s="35" t="inlineStr">
        <is>
          <t>314</t>
        </is>
      </c>
    </row>
    <row r="133" ht="12.75" customHeight="1" s="8"/>
    <row r="134" ht="12.75" customHeight="1" s="8"/>
    <row r="135" ht="12.75" customHeight="1" s="8">
      <c r="A135" s="22" t="inlineStr">
        <is>
          <t>Tipo 1.3.1. Emissão de Cotas Seniores e Subordinadas de FIDC</t>
        </is>
      </c>
      <c r="G135" s="23" t="n"/>
    </row>
    <row r="136" ht="12.75" customFormat="1" customHeight="1" s="21">
      <c r="A136" s="24" t="inlineStr">
        <is>
          <t>Coordenadores</t>
        </is>
      </c>
      <c r="B136" s="24" t="inlineStr">
        <is>
          <t>Acumulado 2024</t>
        </is>
      </c>
      <c r="C136" s="24" t="n"/>
      <c r="D136" s="24" t="inlineStr">
        <is>
          <t>Últimos 3 meses</t>
        </is>
      </c>
      <c r="E136" s="24" t="n"/>
      <c r="F136" s="24" t="inlineStr">
        <is>
          <t>Últimos 12 meses</t>
        </is>
      </c>
      <c r="G136" s="25" t="n"/>
    </row>
    <row r="137" ht="12.75" customHeight="1" s="8">
      <c r="A137" s="24" t="n"/>
      <c r="B137" s="24" t="inlineStr">
        <is>
          <t>Ranking 2024</t>
        </is>
      </c>
      <c r="C137" s="24" t="inlineStr">
        <is>
          <t>Nº de Operações</t>
        </is>
      </c>
      <c r="D137" s="24" t="inlineStr">
        <is>
          <t>Ranking 3 meses</t>
        </is>
      </c>
      <c r="E137" s="24" t="inlineStr">
        <is>
          <t>Nº de Operações</t>
        </is>
      </c>
      <c r="F137" s="24" t="inlineStr">
        <is>
          <t>Ranking 12 meses</t>
        </is>
      </c>
      <c r="G137" s="25" t="inlineStr">
        <is>
          <t>Nº de Operações</t>
        </is>
      </c>
    </row>
    <row r="138" ht="12.75" customHeight="1" s="8">
      <c r="A138" s="26" t="inlineStr">
        <is>
          <t>ITAU BBA</t>
        </is>
      </c>
      <c r="B138" s="27" t="inlineStr">
        <is>
          <t>1º</t>
        </is>
      </c>
      <c r="C138" s="27" t="n">
        <v>16</v>
      </c>
      <c r="D138" s="27" t="inlineStr">
        <is>
          <t>1º</t>
        </is>
      </c>
      <c r="E138" s="27" t="n">
        <v>9</v>
      </c>
      <c r="F138" s="27" t="inlineStr">
        <is>
          <t>1º</t>
        </is>
      </c>
      <c r="G138" s="27" t="n">
        <v>36</v>
      </c>
    </row>
    <row r="139" ht="12.75" customHeight="1" s="8">
      <c r="A139" s="30" t="inlineStr">
        <is>
          <t>VOTORANTIM</t>
        </is>
      </c>
      <c r="B139" s="31" t="inlineStr">
        <is>
          <t>2º</t>
        </is>
      </c>
      <c r="C139" s="31" t="n">
        <v>7</v>
      </c>
      <c r="D139" s="31" t="inlineStr">
        <is>
          <t>3º</t>
        </is>
      </c>
      <c r="E139" s="31" t="n">
        <v>4</v>
      </c>
      <c r="F139" s="31" t="inlineStr">
        <is>
          <t>2º</t>
        </is>
      </c>
      <c r="G139" s="31" t="n">
        <v>12</v>
      </c>
    </row>
    <row r="140" ht="12.75" customHeight="1" s="8">
      <c r="A140" s="26" t="inlineStr">
        <is>
          <t>BRADESCO BBI</t>
        </is>
      </c>
      <c r="B140" s="27" t="inlineStr">
        <is>
          <t>3º</t>
        </is>
      </c>
      <c r="C140" s="27" t="n">
        <v>6</v>
      </c>
      <c r="D140" s="27" t="inlineStr">
        <is>
          <t>2º</t>
        </is>
      </c>
      <c r="E140" s="27" t="n">
        <v>6</v>
      </c>
      <c r="F140" s="27" t="inlineStr">
        <is>
          <t>3º</t>
        </is>
      </c>
      <c r="G140" s="27" t="n">
        <v>9</v>
      </c>
    </row>
    <row r="141" ht="12.75" customHeight="1" s="8">
      <c r="A141" s="30" t="inlineStr">
        <is>
          <t>SANTANDER</t>
        </is>
      </c>
      <c r="B141" s="31" t="inlineStr">
        <is>
          <t>4º</t>
        </is>
      </c>
      <c r="C141" s="31" t="n">
        <v>1</v>
      </c>
      <c r="D141" s="31" t="inlineStr">
        <is>
          <t>4º</t>
        </is>
      </c>
      <c r="E141" s="31" t="n">
        <v>1</v>
      </c>
      <c r="F141" s="31" t="inlineStr">
        <is>
          <t>5º</t>
        </is>
      </c>
      <c r="G141" s="31" t="n">
        <v>4</v>
      </c>
    </row>
    <row r="142" ht="12.75" customHeight="1" s="8">
      <c r="A142" s="26" t="inlineStr">
        <is>
          <t>BR PARTNERS</t>
        </is>
      </c>
      <c r="B142" s="27" t="inlineStr">
        <is>
          <t>4º</t>
        </is>
      </c>
      <c r="C142" s="27" t="n">
        <v>1</v>
      </c>
      <c r="D142" s="27" t="inlineStr">
        <is>
          <t>4º</t>
        </is>
      </c>
      <c r="E142" s="27" t="n">
        <v>1</v>
      </c>
      <c r="F142" s="27" t="inlineStr">
        <is>
          <t>6º</t>
        </is>
      </c>
      <c r="G142" s="27" t="n">
        <v>3</v>
      </c>
    </row>
    <row r="143" ht="12.75" customHeight="1" s="8">
      <c r="A143" s="30" t="inlineStr">
        <is>
          <t>ABC BRASIL</t>
        </is>
      </c>
      <c r="B143" s="31" t="inlineStr">
        <is>
          <t>4º</t>
        </is>
      </c>
      <c r="C143" s="31" t="n">
        <v>1</v>
      </c>
      <c r="D143" s="31" t="inlineStr">
        <is>
          <t>4º</t>
        </is>
      </c>
      <c r="E143" s="31" t="n">
        <v>1</v>
      </c>
      <c r="F143" s="31" t="inlineStr">
        <is>
          <t>8º</t>
        </is>
      </c>
      <c r="G143" s="31" t="n">
        <v>1</v>
      </c>
    </row>
    <row r="144" ht="12.75" customHeight="1" s="8">
      <c r="A144" s="26" t="inlineStr">
        <is>
          <t>XP INVESTIMENTOS</t>
        </is>
      </c>
      <c r="B144" s="27" t="inlineStr">
        <is>
          <t>4º</t>
        </is>
      </c>
      <c r="C144" s="27" t="n">
        <v>1</v>
      </c>
      <c r="D144" s="27" t="n">
        <v/>
      </c>
      <c r="E144" s="27" t="n">
        <v>0</v>
      </c>
      <c r="F144" s="27" t="inlineStr">
        <is>
          <t>4º</t>
        </is>
      </c>
      <c r="G144" s="27" t="n">
        <v>5</v>
      </c>
    </row>
    <row r="145" ht="12.75" customHeight="1" s="8">
      <c r="A145" s="30" t="inlineStr">
        <is>
          <t>UBS BB</t>
        </is>
      </c>
      <c r="B145" s="31" t="n">
        <v/>
      </c>
      <c r="C145" s="31" t="n">
        <v>0</v>
      </c>
      <c r="D145" s="31" t="n">
        <v/>
      </c>
      <c r="E145" s="31" t="n">
        <v>0</v>
      </c>
      <c r="F145" s="31" t="inlineStr">
        <is>
          <t>7º</t>
        </is>
      </c>
      <c r="G145" s="31" t="n">
        <v>2</v>
      </c>
    </row>
    <row r="146" ht="12.75" customHeight="1" s="8">
      <c r="A146" s="26" t="inlineStr">
        <is>
          <t>CEF</t>
        </is>
      </c>
      <c r="B146" s="27" t="n">
        <v/>
      </c>
      <c r="C146" s="27" t="n">
        <v>0</v>
      </c>
      <c r="D146" s="27" t="n">
        <v/>
      </c>
      <c r="E146" s="27" t="n">
        <v>0</v>
      </c>
      <c r="F146" s="27" t="inlineStr">
        <is>
          <t>8º</t>
        </is>
      </c>
      <c r="G146" s="27" t="n">
        <v>1</v>
      </c>
    </row>
    <row r="147" ht="12.75" customHeight="1" s="8">
      <c r="A147" s="30" t="inlineStr">
        <is>
          <t>CREDIT AGRICOLE</t>
        </is>
      </c>
      <c r="B147" s="31" t="n">
        <v/>
      </c>
      <c r="C147" s="31" t="n">
        <v>0</v>
      </c>
      <c r="D147" s="31" t="n">
        <v/>
      </c>
      <c r="E147" s="31" t="n">
        <v>0</v>
      </c>
      <c r="F147" s="31" t="inlineStr">
        <is>
          <t>8º</t>
        </is>
      </c>
      <c r="G147" s="31" t="n">
        <v>1</v>
      </c>
    </row>
    <row r="148" ht="12.75" customHeight="1" s="8">
      <c r="A148" s="26" t="inlineStr">
        <is>
          <t>RABOBANK</t>
        </is>
      </c>
      <c r="B148" s="27" t="n">
        <v/>
      </c>
      <c r="C148" s="27" t="n">
        <v>0</v>
      </c>
      <c r="D148" s="27" t="n">
        <v/>
      </c>
      <c r="E148" s="27" t="n">
        <v>0</v>
      </c>
      <c r="F148" s="27" t="inlineStr">
        <is>
          <t>8º</t>
        </is>
      </c>
      <c r="G148" s="27" t="n">
        <v>1</v>
      </c>
    </row>
    <row r="149" ht="12.75" customHeight="1" s="8">
      <c r="A149" s="34" t="inlineStr">
        <is>
          <t>Total</t>
        </is>
      </c>
      <c r="B149" s="35" t="n"/>
      <c r="C149" s="35" t="inlineStr">
        <is>
          <t>25</t>
        </is>
      </c>
      <c r="D149" s="35" t="n"/>
      <c r="E149" s="35" t="inlineStr">
        <is>
          <t>14</t>
        </is>
      </c>
      <c r="F149" s="35" t="n"/>
      <c r="G149" s="35" t="inlineStr">
        <is>
          <t>60</t>
        </is>
      </c>
    </row>
    <row r="150" ht="12.75" customHeight="1" s="8"/>
    <row r="151" ht="12.75" customHeight="1" s="8"/>
    <row r="152" ht="12.75" customHeight="1" s="8">
      <c r="A152" s="22" t="inlineStr">
        <is>
          <t>Tipo 1.3.2. Emissão de Certificados de Recebíveis Imobiliários</t>
        </is>
      </c>
      <c r="G152" s="23" t="n"/>
    </row>
    <row r="153" ht="12.75" customHeight="1" s="8">
      <c r="A153" s="24" t="inlineStr">
        <is>
          <t>Coordenadores</t>
        </is>
      </c>
      <c r="B153" s="24" t="inlineStr">
        <is>
          <t>Acumulado 2024</t>
        </is>
      </c>
      <c r="C153" s="24" t="n"/>
      <c r="D153" s="24" t="inlineStr">
        <is>
          <t>Últimos 3 meses</t>
        </is>
      </c>
      <c r="E153" s="24" t="n"/>
      <c r="F153" s="24" t="inlineStr">
        <is>
          <t>Últimos 12 meses</t>
        </is>
      </c>
      <c r="G153" s="25" t="n"/>
    </row>
    <row r="154" ht="12.75" customHeight="1" s="8">
      <c r="A154" s="24" t="n"/>
      <c r="B154" s="24" t="inlineStr">
        <is>
          <t>Ranking 2024</t>
        </is>
      </c>
      <c r="C154" s="24" t="inlineStr">
        <is>
          <t>Nº de Operações</t>
        </is>
      </c>
      <c r="D154" s="24" t="inlineStr">
        <is>
          <t>Ranking 3 meses</t>
        </is>
      </c>
      <c r="E154" s="24" t="inlineStr">
        <is>
          <t>Nº de Operações</t>
        </is>
      </c>
      <c r="F154" s="24" t="inlineStr">
        <is>
          <t>Ranking 12 meses</t>
        </is>
      </c>
      <c r="G154" s="25" t="inlineStr">
        <is>
          <t>Nº de Operações</t>
        </is>
      </c>
    </row>
    <row r="155" ht="12.75" customHeight="1" s="8">
      <c r="A155" s="26" t="inlineStr">
        <is>
          <t>XP INVESTIMENTOS</t>
        </is>
      </c>
      <c r="B155" s="27" t="inlineStr">
        <is>
          <t>1º</t>
        </is>
      </c>
      <c r="C155" s="27" t="n">
        <v>11</v>
      </c>
      <c r="D155" s="27" t="inlineStr">
        <is>
          <t>1º</t>
        </is>
      </c>
      <c r="E155" s="27" t="n">
        <v>8</v>
      </c>
      <c r="F155" s="27" t="inlineStr">
        <is>
          <t>2º</t>
        </is>
      </c>
      <c r="G155" s="27" t="n">
        <v>24</v>
      </c>
    </row>
    <row r="156" ht="12.75" customHeight="1" s="8">
      <c r="A156" s="30" t="inlineStr">
        <is>
          <t>BR PARTNERS</t>
        </is>
      </c>
      <c r="B156" s="31" t="inlineStr">
        <is>
          <t>2º</t>
        </is>
      </c>
      <c r="C156" s="31" t="n">
        <v>10</v>
      </c>
      <c r="D156" s="31" t="inlineStr">
        <is>
          <t>2º</t>
        </is>
      </c>
      <c r="E156" s="31" t="n">
        <v>7</v>
      </c>
      <c r="F156" s="31" t="inlineStr">
        <is>
          <t>3º</t>
        </is>
      </c>
      <c r="G156" s="31" t="n">
        <v>21</v>
      </c>
    </row>
    <row r="157" ht="12.75" customHeight="1" s="8">
      <c r="A157" s="26" t="inlineStr">
        <is>
          <t>ITAU BBA</t>
        </is>
      </c>
      <c r="B157" s="27" t="inlineStr">
        <is>
          <t>3º</t>
        </is>
      </c>
      <c r="C157" s="27" t="n">
        <v>9</v>
      </c>
      <c r="D157" s="27" t="inlineStr">
        <is>
          <t>3º</t>
        </is>
      </c>
      <c r="E157" s="27" t="n">
        <v>5</v>
      </c>
      <c r="F157" s="27" t="inlineStr">
        <is>
          <t>1º</t>
        </is>
      </c>
      <c r="G157" s="27" t="n">
        <v>43</v>
      </c>
    </row>
    <row r="158" ht="12.75" customHeight="1" s="8">
      <c r="A158" s="30" t="inlineStr">
        <is>
          <t>GUIDE INVESTIMENTOS</t>
        </is>
      </c>
      <c r="B158" s="31" t="inlineStr">
        <is>
          <t>4º</t>
        </is>
      </c>
      <c r="C158" s="31" t="n">
        <v>5</v>
      </c>
      <c r="D158" s="31" t="inlineStr">
        <is>
          <t>4º</t>
        </is>
      </c>
      <c r="E158" s="31" t="n">
        <v>4</v>
      </c>
      <c r="F158" s="31" t="inlineStr">
        <is>
          <t>7º</t>
        </is>
      </c>
      <c r="G158" s="31" t="n">
        <v>13</v>
      </c>
    </row>
    <row r="159" ht="12.75" customHeight="1" s="8">
      <c r="A159" s="26" t="inlineStr">
        <is>
          <t>TRUE SECURITIZADORA</t>
        </is>
      </c>
      <c r="B159" s="27" t="inlineStr">
        <is>
          <t>4º</t>
        </is>
      </c>
      <c r="C159" s="27" t="n">
        <v>5</v>
      </c>
      <c r="D159" s="27" t="inlineStr">
        <is>
          <t>4º</t>
        </is>
      </c>
      <c r="E159" s="27" t="n">
        <v>4</v>
      </c>
      <c r="F159" s="27" t="inlineStr">
        <is>
          <t>10º</t>
        </is>
      </c>
      <c r="G159" s="27" t="n">
        <v>12</v>
      </c>
    </row>
    <row r="160" ht="12.75" customHeight="1" s="8">
      <c r="A160" s="30" t="inlineStr">
        <is>
          <t>UBS BB</t>
        </is>
      </c>
      <c r="B160" s="31" t="inlineStr">
        <is>
          <t>4º</t>
        </is>
      </c>
      <c r="C160" s="31" t="n">
        <v>5</v>
      </c>
      <c r="D160" s="31" t="inlineStr">
        <is>
          <t>6º</t>
        </is>
      </c>
      <c r="E160" s="31" t="n">
        <v>3</v>
      </c>
      <c r="F160" s="31" t="inlineStr">
        <is>
          <t>5º</t>
        </is>
      </c>
      <c r="G160" s="31" t="n">
        <v>14</v>
      </c>
    </row>
    <row r="161" ht="12.75" customHeight="1" s="8">
      <c r="A161" s="26" t="inlineStr">
        <is>
          <t>BRADESCO BBI</t>
        </is>
      </c>
      <c r="B161" s="27" t="inlineStr">
        <is>
          <t>4º</t>
        </is>
      </c>
      <c r="C161" s="27" t="n">
        <v>5</v>
      </c>
      <c r="D161" s="27" t="inlineStr">
        <is>
          <t>6º</t>
        </is>
      </c>
      <c r="E161" s="27" t="n">
        <v>3</v>
      </c>
      <c r="F161" s="27" t="inlineStr">
        <is>
          <t>7º</t>
        </is>
      </c>
      <c r="G161" s="27" t="n">
        <v>13</v>
      </c>
    </row>
    <row r="162" ht="12.75" customHeight="1" s="8">
      <c r="A162" s="30" t="inlineStr">
        <is>
          <t>SANTANDER</t>
        </is>
      </c>
      <c r="B162" s="31" t="inlineStr">
        <is>
          <t>8º</t>
        </is>
      </c>
      <c r="C162" s="31" t="n">
        <v>3</v>
      </c>
      <c r="D162" s="31" t="inlineStr">
        <is>
          <t>6º</t>
        </is>
      </c>
      <c r="E162" s="31" t="n">
        <v>3</v>
      </c>
      <c r="F162" s="31" t="inlineStr">
        <is>
          <t>5º</t>
        </is>
      </c>
      <c r="G162" s="31" t="n">
        <v>14</v>
      </c>
    </row>
    <row r="163" ht="12.75" customFormat="1" customHeight="1" s="21">
      <c r="A163" s="26" t="inlineStr">
        <is>
          <t>BTG PACTUAL</t>
        </is>
      </c>
      <c r="B163" s="27" t="inlineStr">
        <is>
          <t>8º</t>
        </is>
      </c>
      <c r="C163" s="27" t="n">
        <v>3</v>
      </c>
      <c r="D163" s="27" t="inlineStr">
        <is>
          <t>9º</t>
        </is>
      </c>
      <c r="E163" s="27" t="n">
        <v>2</v>
      </c>
      <c r="F163" s="27" t="inlineStr">
        <is>
          <t>4º</t>
        </is>
      </c>
      <c r="G163" s="27" t="n">
        <v>18</v>
      </c>
    </row>
    <row r="164" ht="12.75" customFormat="1" customHeight="1" s="21">
      <c r="A164" s="30" t="inlineStr">
        <is>
          <t>SAFRA</t>
        </is>
      </c>
      <c r="B164" s="31" t="inlineStr">
        <is>
          <t>8º</t>
        </is>
      </c>
      <c r="C164" s="31" t="n">
        <v>3</v>
      </c>
      <c r="D164" s="31" t="inlineStr">
        <is>
          <t>9º</t>
        </is>
      </c>
      <c r="E164" s="31" t="n">
        <v>2</v>
      </c>
      <c r="F164" s="31" t="inlineStr">
        <is>
          <t>7º</t>
        </is>
      </c>
      <c r="G164" s="31" t="n">
        <v>13</v>
      </c>
    </row>
    <row r="165" ht="12.75" customHeight="1" s="8">
      <c r="A165" s="26" t="inlineStr">
        <is>
          <t>BANCO BS2</t>
        </is>
      </c>
      <c r="B165" s="27" t="inlineStr">
        <is>
          <t>8º</t>
        </is>
      </c>
      <c r="C165" s="27" t="n">
        <v>3</v>
      </c>
      <c r="D165" s="27" t="inlineStr">
        <is>
          <t>9º</t>
        </is>
      </c>
      <c r="E165" s="27" t="n">
        <v>2</v>
      </c>
      <c r="F165" s="27" t="inlineStr">
        <is>
          <t>11º</t>
        </is>
      </c>
      <c r="G165" s="27" t="n">
        <v>9</v>
      </c>
    </row>
    <row r="166" ht="12.75" customHeight="1" s="8">
      <c r="A166" s="30" t="inlineStr">
        <is>
          <t>ABC BRASIL</t>
        </is>
      </c>
      <c r="B166" s="31" t="inlineStr">
        <is>
          <t>12º</t>
        </is>
      </c>
      <c r="C166" s="31" t="n">
        <v>2</v>
      </c>
      <c r="D166" s="31" t="inlineStr">
        <is>
          <t>9º</t>
        </is>
      </c>
      <c r="E166" s="31" t="n">
        <v>2</v>
      </c>
      <c r="F166" s="31" t="inlineStr">
        <is>
          <t>13º</t>
        </is>
      </c>
      <c r="G166" s="31" t="n">
        <v>5</v>
      </c>
    </row>
    <row r="167" ht="12.75" customHeight="1" s="8">
      <c r="A167" s="26" t="inlineStr">
        <is>
          <t>ALFA</t>
        </is>
      </c>
      <c r="B167" s="27" t="inlineStr">
        <is>
          <t>12º</t>
        </is>
      </c>
      <c r="C167" s="27" t="n">
        <v>2</v>
      </c>
      <c r="D167" s="27" t="inlineStr">
        <is>
          <t>13º</t>
        </is>
      </c>
      <c r="E167" s="27" t="n">
        <v>1</v>
      </c>
      <c r="F167" s="27" t="inlineStr">
        <is>
          <t>15º</t>
        </is>
      </c>
      <c r="G167" s="27" t="n">
        <v>3</v>
      </c>
    </row>
    <row r="168" ht="12.75" customHeight="1" s="8">
      <c r="A168" s="30" t="inlineStr">
        <is>
          <t>INTER</t>
        </is>
      </c>
      <c r="B168" s="31" t="inlineStr">
        <is>
          <t>14º</t>
        </is>
      </c>
      <c r="C168" s="31" t="n">
        <v>1</v>
      </c>
      <c r="D168" s="31" t="inlineStr">
        <is>
          <t>13º</t>
        </is>
      </c>
      <c r="E168" s="31" t="n">
        <v>1</v>
      </c>
      <c r="F168" s="31" t="inlineStr">
        <is>
          <t>12º</t>
        </is>
      </c>
      <c r="G168" s="31" t="n">
        <v>6</v>
      </c>
    </row>
    <row r="169" ht="12.75" customHeight="1" s="8">
      <c r="A169" s="26" t="inlineStr">
        <is>
          <t>CEF</t>
        </is>
      </c>
      <c r="B169" s="27" t="inlineStr">
        <is>
          <t>14º</t>
        </is>
      </c>
      <c r="C169" s="27" t="n">
        <v>1</v>
      </c>
      <c r="D169" s="27" t="inlineStr">
        <is>
          <t>13º</t>
        </is>
      </c>
      <c r="E169" s="27" t="n">
        <v>1</v>
      </c>
      <c r="F169" s="27" t="inlineStr">
        <is>
          <t>18º</t>
        </is>
      </c>
      <c r="G169" s="27" t="n">
        <v>2</v>
      </c>
    </row>
    <row r="170" ht="12.75" customHeight="1" s="8">
      <c r="A170" s="30" t="inlineStr">
        <is>
          <t>RB CAPITAL DTVM</t>
        </is>
      </c>
      <c r="B170" s="31" t="inlineStr">
        <is>
          <t>14º</t>
        </is>
      </c>
      <c r="C170" s="31" t="n">
        <v>1</v>
      </c>
      <c r="D170" s="31" t="inlineStr">
        <is>
          <t>13º</t>
        </is>
      </c>
      <c r="E170" s="31" t="n">
        <v>1</v>
      </c>
      <c r="F170" s="31" t="inlineStr">
        <is>
          <t>18º</t>
        </is>
      </c>
      <c r="G170" s="31" t="n">
        <v>2</v>
      </c>
    </row>
    <row r="171" ht="12.75" customHeight="1" s="8">
      <c r="A171" s="26" t="inlineStr">
        <is>
          <t>VOTORANTIM</t>
        </is>
      </c>
      <c r="B171" s="27" t="inlineStr">
        <is>
          <t>14º</t>
        </is>
      </c>
      <c r="C171" s="27" t="n">
        <v>1</v>
      </c>
      <c r="D171" s="27" t="n">
        <v/>
      </c>
      <c r="E171" s="27" t="n">
        <v>0</v>
      </c>
      <c r="F171" s="27" t="inlineStr">
        <is>
          <t>14º</t>
        </is>
      </c>
      <c r="G171" s="27" t="n">
        <v>4</v>
      </c>
    </row>
    <row r="172" ht="12.75" customHeight="1" s="8">
      <c r="A172" s="30" t="inlineStr">
        <is>
          <t>FATOR</t>
        </is>
      </c>
      <c r="B172" s="31" t="inlineStr">
        <is>
          <t>14º</t>
        </is>
      </c>
      <c r="C172" s="31" t="n">
        <v>1</v>
      </c>
      <c r="D172" s="31" t="n">
        <v/>
      </c>
      <c r="E172" s="31" t="n">
        <v>0</v>
      </c>
      <c r="F172" s="31" t="inlineStr">
        <is>
          <t>15º</t>
        </is>
      </c>
      <c r="G172" s="31" t="n">
        <v>3</v>
      </c>
    </row>
    <row r="173" ht="12.75" customHeight="1" s="8">
      <c r="A173" s="26" t="inlineStr">
        <is>
          <t>MODAL</t>
        </is>
      </c>
      <c r="B173" s="27" t="n">
        <v/>
      </c>
      <c r="C173" s="27" t="n">
        <v>0</v>
      </c>
      <c r="D173" s="27" t="n">
        <v/>
      </c>
      <c r="E173" s="27" t="n">
        <v>0</v>
      </c>
      <c r="F173" s="27" t="inlineStr">
        <is>
          <t>15º</t>
        </is>
      </c>
      <c r="G173" s="27" t="n">
        <v>3</v>
      </c>
    </row>
    <row r="174" ht="12.75" customHeight="1" s="8">
      <c r="A174" s="30" t="inlineStr">
        <is>
          <t>GENIAL CV</t>
        </is>
      </c>
      <c r="B174" s="31" t="n">
        <v/>
      </c>
      <c r="C174" s="31" t="n">
        <v>0</v>
      </c>
      <c r="D174" s="31" t="n">
        <v/>
      </c>
      <c r="E174" s="31" t="n">
        <v>0</v>
      </c>
      <c r="F174" s="31" t="inlineStr">
        <is>
          <t>18º</t>
        </is>
      </c>
      <c r="G174" s="31" t="n">
        <v>2</v>
      </c>
    </row>
    <row r="175" ht="12.75" customHeight="1" s="8">
      <c r="A175" s="26" t="inlineStr">
        <is>
          <t>BANCO BMG</t>
        </is>
      </c>
      <c r="B175" s="27" t="n">
        <v/>
      </c>
      <c r="C175" s="27" t="n">
        <v>0</v>
      </c>
      <c r="D175" s="27" t="n">
        <v/>
      </c>
      <c r="E175" s="27" t="n">
        <v>0</v>
      </c>
      <c r="F175" s="27" t="inlineStr">
        <is>
          <t>21º</t>
        </is>
      </c>
      <c r="G175" s="27" t="n">
        <v>1</v>
      </c>
    </row>
    <row r="176" ht="12.75" customHeight="1" s="8">
      <c r="A176" s="30" t="inlineStr">
        <is>
          <t>BANCO INDUSTRIAL DO BRASIL</t>
        </is>
      </c>
      <c r="B176" s="31" t="n">
        <v/>
      </c>
      <c r="C176" s="31" t="n">
        <v>0</v>
      </c>
      <c r="D176" s="31" t="n">
        <v/>
      </c>
      <c r="E176" s="31" t="n">
        <v>0</v>
      </c>
      <c r="F176" s="31" t="inlineStr">
        <is>
          <t>21º</t>
        </is>
      </c>
      <c r="G176" s="31" t="n">
        <v>1</v>
      </c>
    </row>
    <row r="177" ht="12.75" customHeight="1" s="8">
      <c r="A177" s="26" t="inlineStr">
        <is>
          <t>BOCOM BBM</t>
        </is>
      </c>
      <c r="B177" s="27" t="n">
        <v/>
      </c>
      <c r="C177" s="27" t="n">
        <v>0</v>
      </c>
      <c r="D177" s="27" t="n">
        <v/>
      </c>
      <c r="E177" s="27" t="n">
        <v>0</v>
      </c>
      <c r="F177" s="27" t="inlineStr">
        <is>
          <t>21º</t>
        </is>
      </c>
      <c r="G177" s="27" t="n">
        <v>1</v>
      </c>
    </row>
    <row r="178" ht="12.75" customHeight="1" s="8">
      <c r="A178" s="30" t="inlineStr">
        <is>
          <t>DAYCOVAL</t>
        </is>
      </c>
      <c r="B178" s="31" t="n">
        <v/>
      </c>
      <c r="C178" s="31" t="n">
        <v>0</v>
      </c>
      <c r="D178" s="31" t="n">
        <v/>
      </c>
      <c r="E178" s="31" t="n">
        <v>0</v>
      </c>
      <c r="F178" s="31" t="inlineStr">
        <is>
          <t>21º</t>
        </is>
      </c>
      <c r="G178" s="31" t="n">
        <v>1</v>
      </c>
    </row>
    <row r="179" ht="12.75" customHeight="1" s="8">
      <c r="A179" s="34" t="inlineStr">
        <is>
          <t>Total</t>
        </is>
      </c>
      <c r="B179" s="35" t="n"/>
      <c r="C179" s="35" t="inlineStr">
        <is>
          <t>50</t>
        </is>
      </c>
      <c r="D179" s="35" t="n"/>
      <c r="E179" s="35" t="inlineStr">
        <is>
          <t>34</t>
        </is>
      </c>
      <c r="F179" s="35" t="n"/>
      <c r="G179" s="35" t="inlineStr">
        <is>
          <t>157</t>
        </is>
      </c>
    </row>
    <row r="180" ht="12.75" customHeight="1" s="8"/>
    <row r="181" ht="12.75" customHeight="1" s="8"/>
    <row r="182" ht="12.75" customHeight="1" s="8">
      <c r="A182" s="22" t="inlineStr">
        <is>
          <t>Tipo 1.3.3. Emissão de Certificados de Recebíveis do Agronegócio</t>
        </is>
      </c>
      <c r="G182" s="23" t="n"/>
    </row>
    <row r="183" ht="12.75" customHeight="1" s="8">
      <c r="A183" s="24" t="inlineStr">
        <is>
          <t>Coordenadores</t>
        </is>
      </c>
      <c r="B183" s="24" t="inlineStr">
        <is>
          <t>Acumulado 2024</t>
        </is>
      </c>
      <c r="C183" s="24" t="n"/>
      <c r="D183" s="24" t="inlineStr">
        <is>
          <t>Últimos 3 meses</t>
        </is>
      </c>
      <c r="E183" s="24" t="n"/>
      <c r="F183" s="24" t="inlineStr">
        <is>
          <t>Últimos 12 meses</t>
        </is>
      </c>
      <c r="G183" s="25" t="n"/>
    </row>
    <row r="184" ht="12.75" customHeight="1" s="8">
      <c r="A184" s="24" t="n"/>
      <c r="B184" s="24" t="inlineStr">
        <is>
          <t>Ranking 2024</t>
        </is>
      </c>
      <c r="C184" s="24" t="inlineStr">
        <is>
          <t>Nº de Operações</t>
        </is>
      </c>
      <c r="D184" s="24" t="inlineStr">
        <is>
          <t>Ranking 3 meses</t>
        </is>
      </c>
      <c r="E184" s="24" t="inlineStr">
        <is>
          <t>Nº de Operações</t>
        </is>
      </c>
      <c r="F184" s="24" t="inlineStr">
        <is>
          <t>Ranking 12 meses</t>
        </is>
      </c>
      <c r="G184" s="25" t="inlineStr">
        <is>
          <t>Nº de Operações</t>
        </is>
      </c>
    </row>
    <row r="185" ht="12.75" customHeight="1" s="8">
      <c r="A185" s="26" t="inlineStr">
        <is>
          <t>ITAU BBA</t>
        </is>
      </c>
      <c r="B185" s="27" t="inlineStr">
        <is>
          <t>1º</t>
        </is>
      </c>
      <c r="C185" s="27" t="n">
        <v>13</v>
      </c>
      <c r="D185" s="27" t="inlineStr">
        <is>
          <t>1º</t>
        </is>
      </c>
      <c r="E185" s="27" t="n">
        <v>8</v>
      </c>
      <c r="F185" s="27" t="inlineStr">
        <is>
          <t>1º</t>
        </is>
      </c>
      <c r="G185" s="27" t="n">
        <v>32</v>
      </c>
    </row>
    <row r="186" ht="12.75" customHeight="1" s="8">
      <c r="A186" s="30" t="inlineStr">
        <is>
          <t>XP INVESTIMENTOS</t>
        </is>
      </c>
      <c r="B186" s="31" t="inlineStr">
        <is>
          <t>2º</t>
        </is>
      </c>
      <c r="C186" s="31" t="n">
        <v>12</v>
      </c>
      <c r="D186" s="31" t="inlineStr">
        <is>
          <t>1º</t>
        </is>
      </c>
      <c r="E186" s="31" t="n">
        <v>8</v>
      </c>
      <c r="F186" s="31" t="inlineStr">
        <is>
          <t>2º</t>
        </is>
      </c>
      <c r="G186" s="31" t="n">
        <v>30</v>
      </c>
    </row>
    <row r="187" ht="12.75" customFormat="1" customHeight="1" s="21">
      <c r="A187" s="26" t="inlineStr">
        <is>
          <t>SANTANDER</t>
        </is>
      </c>
      <c r="B187" s="27" t="inlineStr">
        <is>
          <t>3º</t>
        </is>
      </c>
      <c r="C187" s="27" t="n">
        <v>8</v>
      </c>
      <c r="D187" s="27" t="inlineStr">
        <is>
          <t>3º</t>
        </is>
      </c>
      <c r="E187" s="27" t="n">
        <v>6</v>
      </c>
      <c r="F187" s="27" t="inlineStr">
        <is>
          <t>3º</t>
        </is>
      </c>
      <c r="G187" s="27" t="n">
        <v>22</v>
      </c>
    </row>
    <row r="188" ht="12.75" customHeight="1" s="8">
      <c r="A188" s="30" t="inlineStr">
        <is>
          <t>BRADESCO BBI</t>
        </is>
      </c>
      <c r="B188" s="31" t="inlineStr">
        <is>
          <t>3º</t>
        </is>
      </c>
      <c r="C188" s="31" t="n">
        <v>8</v>
      </c>
      <c r="D188" s="31" t="inlineStr">
        <is>
          <t>4º</t>
        </is>
      </c>
      <c r="E188" s="31" t="n">
        <v>5</v>
      </c>
      <c r="F188" s="31" t="inlineStr">
        <is>
          <t>6º</t>
        </is>
      </c>
      <c r="G188" s="31" t="n">
        <v>14</v>
      </c>
    </row>
    <row r="189" ht="12.75" customHeight="1" s="8">
      <c r="A189" s="26" t="inlineStr">
        <is>
          <t>BTG PACTUAL</t>
        </is>
      </c>
      <c r="B189" s="27" t="inlineStr">
        <is>
          <t>5º</t>
        </is>
      </c>
      <c r="C189" s="27" t="n">
        <v>7</v>
      </c>
      <c r="D189" s="27" t="inlineStr">
        <is>
          <t>4º</t>
        </is>
      </c>
      <c r="E189" s="27" t="n">
        <v>5</v>
      </c>
      <c r="F189" s="27" t="inlineStr">
        <is>
          <t>5º</t>
        </is>
      </c>
      <c r="G189" s="27" t="n">
        <v>16</v>
      </c>
    </row>
    <row r="190" ht="12.75" customHeight="1" s="8">
      <c r="A190" s="30" t="inlineStr">
        <is>
          <t>SAFRA</t>
        </is>
      </c>
      <c r="B190" s="31" t="inlineStr">
        <is>
          <t>6º</t>
        </is>
      </c>
      <c r="C190" s="31" t="n">
        <v>4</v>
      </c>
      <c r="D190" s="31" t="inlineStr">
        <is>
          <t>6º</t>
        </is>
      </c>
      <c r="E190" s="31" t="n">
        <v>3</v>
      </c>
      <c r="F190" s="31" t="inlineStr">
        <is>
          <t>6º</t>
        </is>
      </c>
      <c r="G190" s="31" t="n">
        <v>14</v>
      </c>
    </row>
    <row r="191" ht="12.75" customHeight="1" s="8">
      <c r="A191" s="26" t="inlineStr">
        <is>
          <t>BB-BI</t>
        </is>
      </c>
      <c r="B191" s="27" t="inlineStr">
        <is>
          <t>6º</t>
        </is>
      </c>
      <c r="C191" s="27" t="n">
        <v>4</v>
      </c>
      <c r="D191" s="27" t="inlineStr">
        <is>
          <t>6º</t>
        </is>
      </c>
      <c r="E191" s="27" t="n">
        <v>3</v>
      </c>
      <c r="F191" s="27" t="inlineStr">
        <is>
          <t>9º</t>
        </is>
      </c>
      <c r="G191" s="27" t="n">
        <v>7</v>
      </c>
    </row>
    <row r="192" ht="12.75" customHeight="1" s="8">
      <c r="A192" s="30" t="inlineStr">
        <is>
          <t>UBS BB</t>
        </is>
      </c>
      <c r="B192" s="31" t="inlineStr">
        <is>
          <t>6º</t>
        </is>
      </c>
      <c r="C192" s="31" t="n">
        <v>4</v>
      </c>
      <c r="D192" s="31" t="inlineStr">
        <is>
          <t>8º</t>
        </is>
      </c>
      <c r="E192" s="31" t="n">
        <v>2</v>
      </c>
      <c r="F192" s="31" t="inlineStr">
        <is>
          <t>8º</t>
        </is>
      </c>
      <c r="G192" s="31" t="n">
        <v>11</v>
      </c>
    </row>
    <row r="193" ht="12.75" customHeight="1" s="8">
      <c r="A193" s="26" t="inlineStr">
        <is>
          <t>BOCOM BBM</t>
        </is>
      </c>
      <c r="B193" s="27" t="inlineStr">
        <is>
          <t>9º</t>
        </is>
      </c>
      <c r="C193" s="27" t="n">
        <v>2</v>
      </c>
      <c r="D193" s="27" t="inlineStr">
        <is>
          <t>8º</t>
        </is>
      </c>
      <c r="E193" s="27" t="n">
        <v>2</v>
      </c>
      <c r="F193" s="27" t="inlineStr">
        <is>
          <t>11º</t>
        </is>
      </c>
      <c r="G193" s="27" t="n">
        <v>5</v>
      </c>
    </row>
    <row r="194" ht="12.75" customHeight="1" s="8">
      <c r="A194" s="30" t="inlineStr">
        <is>
          <t>GENIAL CV</t>
        </is>
      </c>
      <c r="B194" s="31" t="inlineStr">
        <is>
          <t>9º</t>
        </is>
      </c>
      <c r="C194" s="31" t="n">
        <v>2</v>
      </c>
      <c r="D194" s="31" t="inlineStr">
        <is>
          <t>8º</t>
        </is>
      </c>
      <c r="E194" s="31" t="n">
        <v>2</v>
      </c>
      <c r="F194" s="31" t="inlineStr">
        <is>
          <t>13º</t>
        </is>
      </c>
      <c r="G194" s="31" t="n">
        <v>2</v>
      </c>
    </row>
    <row r="195" ht="12.75" customHeight="1" s="8">
      <c r="A195" s="26" t="inlineStr">
        <is>
          <t>GUIDE INVESTIMENTOS</t>
        </is>
      </c>
      <c r="B195" s="27" t="inlineStr">
        <is>
          <t>9º</t>
        </is>
      </c>
      <c r="C195" s="27" t="n">
        <v>2</v>
      </c>
      <c r="D195" s="27" t="inlineStr">
        <is>
          <t>11º</t>
        </is>
      </c>
      <c r="E195" s="27" t="n">
        <v>1</v>
      </c>
      <c r="F195" s="27" t="inlineStr">
        <is>
          <t>4º</t>
        </is>
      </c>
      <c r="G195" s="27" t="n">
        <v>19</v>
      </c>
    </row>
    <row r="196" ht="12.75" customHeight="1" s="8">
      <c r="A196" s="30" t="inlineStr">
        <is>
          <t>VOTORANTIM</t>
        </is>
      </c>
      <c r="B196" s="31" t="inlineStr">
        <is>
          <t>9º</t>
        </is>
      </c>
      <c r="C196" s="31" t="n">
        <v>2</v>
      </c>
      <c r="D196" s="31" t="inlineStr">
        <is>
          <t>11º</t>
        </is>
      </c>
      <c r="E196" s="31" t="n">
        <v>1</v>
      </c>
      <c r="F196" s="31" t="inlineStr">
        <is>
          <t>11º</t>
        </is>
      </c>
      <c r="G196" s="31" t="n">
        <v>5</v>
      </c>
    </row>
    <row r="197" ht="12.75" customHeight="1" s="8">
      <c r="A197" s="26" t="inlineStr">
        <is>
          <t>BANCO BS2</t>
        </is>
      </c>
      <c r="B197" s="27" t="inlineStr">
        <is>
          <t>13º</t>
        </is>
      </c>
      <c r="C197" s="27" t="n">
        <v>1</v>
      </c>
      <c r="D197" s="27" t="inlineStr">
        <is>
          <t>11º</t>
        </is>
      </c>
      <c r="E197" s="27" t="n">
        <v>1</v>
      </c>
      <c r="F197" s="27" t="inlineStr">
        <is>
          <t>14º</t>
        </is>
      </c>
      <c r="G197" s="27" t="n">
        <v>1</v>
      </c>
    </row>
    <row r="198" ht="12.75" customHeight="1" s="8">
      <c r="A198" s="30" t="inlineStr">
        <is>
          <t>DAYCOVAL</t>
        </is>
      </c>
      <c r="B198" s="31" t="inlineStr">
        <is>
          <t>13º</t>
        </is>
      </c>
      <c r="C198" s="31" t="n">
        <v>1</v>
      </c>
      <c r="D198" s="31" t="inlineStr">
        <is>
          <t>11º</t>
        </is>
      </c>
      <c r="E198" s="31" t="n">
        <v>1</v>
      </c>
      <c r="F198" s="31" t="inlineStr">
        <is>
          <t>14º</t>
        </is>
      </c>
      <c r="G198" s="31" t="n">
        <v>1</v>
      </c>
    </row>
    <row r="199" ht="12.75" customHeight="1" s="8">
      <c r="A199" s="26" t="inlineStr">
        <is>
          <t>RABOBANK</t>
        </is>
      </c>
      <c r="B199" s="27" t="inlineStr">
        <is>
          <t>13º</t>
        </is>
      </c>
      <c r="C199" s="27" t="n">
        <v>1</v>
      </c>
      <c r="D199" s="27" t="inlineStr">
        <is>
          <t>11º</t>
        </is>
      </c>
      <c r="E199" s="27" t="n">
        <v>1</v>
      </c>
      <c r="F199" s="27" t="inlineStr">
        <is>
          <t>14º</t>
        </is>
      </c>
      <c r="G199" s="27" t="n">
        <v>1</v>
      </c>
    </row>
    <row r="200" ht="12.75" customHeight="1" s="8">
      <c r="A200" s="30" t="inlineStr">
        <is>
          <t>ALFA</t>
        </is>
      </c>
      <c r="B200" s="31" t="n">
        <v/>
      </c>
      <c r="C200" s="31" t="n">
        <v>0</v>
      </c>
      <c r="D200" s="31" t="n">
        <v/>
      </c>
      <c r="E200" s="31" t="n">
        <v>0</v>
      </c>
      <c r="F200" s="31" t="inlineStr">
        <is>
          <t>9º</t>
        </is>
      </c>
      <c r="G200" s="31" t="n">
        <v>7</v>
      </c>
    </row>
    <row r="201" ht="12.75" customHeight="1" s="8">
      <c r="A201" s="26" t="inlineStr">
        <is>
          <t>ABC BRASIL</t>
        </is>
      </c>
      <c r="B201" s="27" t="n">
        <v/>
      </c>
      <c r="C201" s="27" t="n">
        <v>0</v>
      </c>
      <c r="D201" s="27" t="n">
        <v/>
      </c>
      <c r="E201" s="27" t="n">
        <v>0</v>
      </c>
      <c r="F201" s="27" t="inlineStr">
        <is>
          <t>14º</t>
        </is>
      </c>
      <c r="G201" s="27" t="n">
        <v>1</v>
      </c>
    </row>
    <row r="202" ht="12.75" customHeight="1" s="8">
      <c r="A202" s="30" t="inlineStr">
        <is>
          <t>BANCO MERCANTIL DE INVESTIMENTOS</t>
        </is>
      </c>
      <c r="B202" s="31" t="n">
        <v/>
      </c>
      <c r="C202" s="31" t="n">
        <v>0</v>
      </c>
      <c r="D202" s="31" t="n">
        <v/>
      </c>
      <c r="E202" s="31" t="n">
        <v>0</v>
      </c>
      <c r="F202" s="31" t="inlineStr">
        <is>
          <t>14º</t>
        </is>
      </c>
      <c r="G202" s="31" t="n">
        <v>1</v>
      </c>
    </row>
    <row r="203" ht="12.75" customHeight="1" s="8">
      <c r="A203" s="26" t="inlineStr">
        <is>
          <t>RB CAPITAL DTVM</t>
        </is>
      </c>
      <c r="B203" s="27" t="n">
        <v/>
      </c>
      <c r="C203" s="27" t="n">
        <v>0</v>
      </c>
      <c r="D203" s="27" t="n">
        <v/>
      </c>
      <c r="E203" s="27" t="n">
        <v>0</v>
      </c>
      <c r="F203" s="27" t="inlineStr">
        <is>
          <t>14º</t>
        </is>
      </c>
      <c r="G203" s="27" t="n">
        <v>1</v>
      </c>
    </row>
    <row r="204" ht="12.75" customHeight="1" s="8">
      <c r="A204" s="34" t="inlineStr">
        <is>
          <t>Total</t>
        </is>
      </c>
      <c r="B204" s="35" t="n"/>
      <c r="C204" s="35" t="inlineStr">
        <is>
          <t>31</t>
        </is>
      </c>
      <c r="D204" s="35" t="n"/>
      <c r="E204" s="35" t="inlineStr">
        <is>
          <t>20</t>
        </is>
      </c>
      <c r="F204" s="35" t="n"/>
      <c r="G204" s="35" t="inlineStr">
        <is>
          <t>96</t>
        </is>
      </c>
    </row>
    <row r="205" ht="12.75" customHeight="1" s="8"/>
    <row r="206" ht="12.75" customHeight="1" s="8"/>
    <row r="207" ht="12.75" customHeight="1" s="8">
      <c r="A207" s="22" t="inlineStr">
        <is>
          <t>Tipo 1.3.4. Emissão de Certificados de Recebíveis</t>
        </is>
      </c>
      <c r="G207" s="23" t="n"/>
    </row>
    <row r="208" ht="12.75" customFormat="1" customHeight="1" s="21">
      <c r="A208" s="24" t="inlineStr">
        <is>
          <t>Coordenadores</t>
        </is>
      </c>
      <c r="B208" s="24" t="inlineStr">
        <is>
          <t>Acumulado 2024</t>
        </is>
      </c>
      <c r="C208" s="24" t="n"/>
      <c r="D208" s="24" t="inlineStr">
        <is>
          <t>Últimos 3 meses</t>
        </is>
      </c>
      <c r="E208" s="24" t="n"/>
      <c r="F208" s="24" t="inlineStr">
        <is>
          <t>Últimos 12 meses</t>
        </is>
      </c>
      <c r="G208" s="25" t="n"/>
    </row>
    <row r="209" ht="12.75" customFormat="1" customHeight="1" s="21">
      <c r="A209" s="24" t="n"/>
      <c r="B209" s="24" t="inlineStr">
        <is>
          <t>Ranking 2024</t>
        </is>
      </c>
      <c r="C209" s="24" t="inlineStr">
        <is>
          <t>Nº de Operações</t>
        </is>
      </c>
      <c r="D209" s="24" t="inlineStr">
        <is>
          <t>Ranking 3 meses</t>
        </is>
      </c>
      <c r="E209" s="24" t="inlineStr">
        <is>
          <t>Nº de Operações</t>
        </is>
      </c>
      <c r="F209" s="24" t="inlineStr">
        <is>
          <t>Ranking 12 meses</t>
        </is>
      </c>
      <c r="G209" s="25" t="inlineStr">
        <is>
          <t>Nº de Operações</t>
        </is>
      </c>
    </row>
    <row r="210" ht="12.75" customHeight="1" s="8">
      <c r="A210" s="26" t="inlineStr">
        <is>
          <t>ITAU BBA</t>
        </is>
      </c>
      <c r="B210" s="27" t="inlineStr">
        <is>
          <t>1º</t>
        </is>
      </c>
      <c r="C210" s="27" t="n">
        <v>1</v>
      </c>
      <c r="D210" s="27" t="n">
        <v/>
      </c>
      <c r="E210" s="27" t="n">
        <v>0</v>
      </c>
      <c r="F210" s="27" t="inlineStr">
        <is>
          <t>1º</t>
        </is>
      </c>
      <c r="G210" s="27" t="n">
        <v>1</v>
      </c>
    </row>
    <row r="211" ht="12.75" customHeight="1" s="8">
      <c r="A211" s="34" t="inlineStr">
        <is>
          <t>Total</t>
        </is>
      </c>
      <c r="B211" s="35" t="n"/>
      <c r="C211" s="35" t="inlineStr">
        <is>
          <t>1</t>
        </is>
      </c>
      <c r="D211" s="35" t="n"/>
      <c r="E211" s="35" t="inlineStr">
        <is>
          <t>0</t>
        </is>
      </c>
      <c r="F211" s="35" t="n"/>
      <c r="G211" s="35" t="inlineStr">
        <is>
          <t>1</t>
        </is>
      </c>
    </row>
    <row r="212" ht="12.75" customHeight="1" s="8"/>
    <row r="213" ht="12.75" customHeight="1" s="8"/>
    <row r="214" ht="12.75" customHeight="1" s="8">
      <c r="A214" s="22" t="inlineStr">
        <is>
          <t>Tipo 2: Operações Híbridas</t>
        </is>
      </c>
      <c r="G214" s="23" t="n"/>
    </row>
    <row r="215" ht="12.75" customHeight="1" s="8">
      <c r="A215" s="24" t="inlineStr">
        <is>
          <t>Coordenadores</t>
        </is>
      </c>
      <c r="B215" s="24" t="inlineStr">
        <is>
          <t>Acumulado 2024</t>
        </is>
      </c>
      <c r="C215" s="24" t="n"/>
      <c r="D215" s="24" t="inlineStr">
        <is>
          <t>Últimos 3 meses</t>
        </is>
      </c>
      <c r="E215" s="24" t="n"/>
      <c r="F215" s="24" t="inlineStr">
        <is>
          <t>Últimos 12 meses</t>
        </is>
      </c>
      <c r="G215" s="25" t="n"/>
    </row>
    <row r="216" ht="12.75" customHeight="1" s="8">
      <c r="A216" s="24" t="n"/>
      <c r="B216" s="24" t="inlineStr">
        <is>
          <t>Ranking 2024</t>
        </is>
      </c>
      <c r="C216" s="24" t="inlineStr">
        <is>
          <t>Nº de Operações</t>
        </is>
      </c>
      <c r="D216" s="24" t="inlineStr">
        <is>
          <t>Ranking 3 meses</t>
        </is>
      </c>
      <c r="E216" s="24" t="inlineStr">
        <is>
          <t>Nº de Operações</t>
        </is>
      </c>
      <c r="F216" s="24" t="inlineStr">
        <is>
          <t>Ranking 12 meses</t>
        </is>
      </c>
      <c r="G216" s="25" t="inlineStr">
        <is>
          <t>Nº de Operações</t>
        </is>
      </c>
    </row>
    <row r="217" ht="12.75" customHeight="1" s="8">
      <c r="A217" s="26" t="inlineStr">
        <is>
          <t>XP INVESTIMENTOS</t>
        </is>
      </c>
      <c r="B217" s="27" t="inlineStr">
        <is>
          <t>1º</t>
        </is>
      </c>
      <c r="C217" s="27" t="n">
        <v>9</v>
      </c>
      <c r="D217" s="27" t="inlineStr">
        <is>
          <t>1º</t>
        </is>
      </c>
      <c r="E217" s="27" t="n">
        <v>6</v>
      </c>
      <c r="F217" s="27" t="inlineStr">
        <is>
          <t>1º</t>
        </is>
      </c>
      <c r="G217" s="27" t="n">
        <v>23</v>
      </c>
    </row>
    <row r="218" ht="12.75" customHeight="1" s="8">
      <c r="A218" s="30" t="inlineStr">
        <is>
          <t>GUIDE INVESTIMENTOS</t>
        </is>
      </c>
      <c r="B218" s="31" t="inlineStr">
        <is>
          <t>2º</t>
        </is>
      </c>
      <c r="C218" s="31" t="n">
        <v>6</v>
      </c>
      <c r="D218" s="31" t="inlineStr">
        <is>
          <t>2º</t>
        </is>
      </c>
      <c r="E218" s="31" t="n">
        <v>5</v>
      </c>
      <c r="F218" s="31" t="inlineStr">
        <is>
          <t>2º</t>
        </is>
      </c>
      <c r="G218" s="31" t="n">
        <v>20</v>
      </c>
    </row>
    <row r="219" ht="12.75" customHeight="1" s="8">
      <c r="A219" s="26" t="inlineStr">
        <is>
          <t>ITAU BBA</t>
        </is>
      </c>
      <c r="B219" s="27" t="inlineStr">
        <is>
          <t>3º</t>
        </is>
      </c>
      <c r="C219" s="27" t="n">
        <v>4</v>
      </c>
      <c r="D219" s="27" t="inlineStr">
        <is>
          <t>3º</t>
        </is>
      </c>
      <c r="E219" s="27" t="n">
        <v>3</v>
      </c>
      <c r="F219" s="27" t="inlineStr">
        <is>
          <t>3º</t>
        </is>
      </c>
      <c r="G219" s="27" t="n">
        <v>7</v>
      </c>
    </row>
    <row r="220" ht="12.75" customHeight="1" s="8">
      <c r="A220" s="30" t="inlineStr">
        <is>
          <t>BR PARTNERS</t>
        </is>
      </c>
      <c r="B220" s="31" t="inlineStr">
        <is>
          <t>3º</t>
        </is>
      </c>
      <c r="C220" s="31" t="n">
        <v>4</v>
      </c>
      <c r="D220" s="31" t="n">
        <v/>
      </c>
      <c r="E220" s="31" t="n">
        <v>0</v>
      </c>
      <c r="F220" s="31" t="inlineStr">
        <is>
          <t>5º</t>
        </is>
      </c>
      <c r="G220" s="31" t="n">
        <v>6</v>
      </c>
    </row>
    <row r="221" ht="12.75" customHeight="1" s="8">
      <c r="A221" s="26" t="inlineStr">
        <is>
          <t>GENIAL CV</t>
        </is>
      </c>
      <c r="B221" s="27" t="inlineStr">
        <is>
          <t>5º</t>
        </is>
      </c>
      <c r="C221" s="27" t="n">
        <v>2</v>
      </c>
      <c r="D221" s="27" t="inlineStr">
        <is>
          <t>4º</t>
        </is>
      </c>
      <c r="E221" s="27" t="n">
        <v>2</v>
      </c>
      <c r="F221" s="27" t="inlineStr">
        <is>
          <t>3º</t>
        </is>
      </c>
      <c r="G221" s="27" t="n">
        <v>7</v>
      </c>
    </row>
    <row r="222" ht="12.75" customHeight="1" s="8">
      <c r="A222" s="30" t="inlineStr">
        <is>
          <t>BANCO MASTER DE INVESTIMENTO</t>
        </is>
      </c>
      <c r="B222" s="31" t="inlineStr">
        <is>
          <t>6º</t>
        </is>
      </c>
      <c r="C222" s="31" t="n">
        <v>1</v>
      </c>
      <c r="D222" s="31" t="inlineStr">
        <is>
          <t>5º</t>
        </is>
      </c>
      <c r="E222" s="31" t="n">
        <v>1</v>
      </c>
      <c r="F222" s="31" t="inlineStr">
        <is>
          <t>6º</t>
        </is>
      </c>
      <c r="G222" s="31" t="n">
        <v>2</v>
      </c>
    </row>
    <row r="223" ht="12.75" customHeight="1" s="8">
      <c r="A223" s="26" t="inlineStr">
        <is>
          <t>ORIZ ASSESSORIA FINANCEIRA LTDA</t>
        </is>
      </c>
      <c r="B223" s="27" t="inlineStr">
        <is>
          <t>6º</t>
        </is>
      </c>
      <c r="C223" s="27" t="n">
        <v>1</v>
      </c>
      <c r="D223" s="27" t="inlineStr">
        <is>
          <t>5º</t>
        </is>
      </c>
      <c r="E223" s="27" t="n">
        <v>1</v>
      </c>
      <c r="F223" s="27" t="inlineStr">
        <is>
          <t>6º</t>
        </is>
      </c>
      <c r="G223" s="27" t="n">
        <v>2</v>
      </c>
    </row>
    <row r="224" ht="12.75" customHeight="1" s="8">
      <c r="A224" s="30" t="inlineStr">
        <is>
          <t>SAFRA</t>
        </is>
      </c>
      <c r="B224" s="31" t="inlineStr">
        <is>
          <t>6º</t>
        </is>
      </c>
      <c r="C224" s="31" t="n">
        <v>1</v>
      </c>
      <c r="D224" s="31" t="inlineStr">
        <is>
          <t>5º</t>
        </is>
      </c>
      <c r="E224" s="31" t="n">
        <v>1</v>
      </c>
      <c r="F224" s="31" t="inlineStr">
        <is>
          <t>6º</t>
        </is>
      </c>
      <c r="G224" s="31" t="n">
        <v>2</v>
      </c>
    </row>
    <row r="225" ht="12.75" customHeight="1" s="8">
      <c r="A225" s="26" t="inlineStr">
        <is>
          <t>BTG PACTUAL</t>
        </is>
      </c>
      <c r="B225" s="27" t="inlineStr">
        <is>
          <t>6º</t>
        </is>
      </c>
      <c r="C225" s="27" t="n">
        <v>1</v>
      </c>
      <c r="D225" s="27" t="inlineStr">
        <is>
          <t>5º</t>
        </is>
      </c>
      <c r="E225" s="27" t="n">
        <v>1</v>
      </c>
      <c r="F225" s="27" t="inlineStr">
        <is>
          <t>9º</t>
        </is>
      </c>
      <c r="G225" s="27" t="n">
        <v>1</v>
      </c>
    </row>
    <row r="226" ht="12.75" customHeight="1" s="8">
      <c r="A226" s="30" t="inlineStr">
        <is>
          <t>RIO BRAVO</t>
        </is>
      </c>
      <c r="B226" s="31" t="inlineStr">
        <is>
          <t>6º</t>
        </is>
      </c>
      <c r="C226" s="31" t="n">
        <v>1</v>
      </c>
      <c r="D226" s="31" t="inlineStr">
        <is>
          <t>5º</t>
        </is>
      </c>
      <c r="E226" s="31" t="n">
        <v>1</v>
      </c>
      <c r="F226" s="31" t="inlineStr">
        <is>
          <t>9º</t>
        </is>
      </c>
      <c r="G226" s="31" t="n">
        <v>1</v>
      </c>
    </row>
    <row r="227" ht="12.75" customHeight="1" s="8">
      <c r="A227" s="26" t="inlineStr">
        <is>
          <t>VOTORANTIM</t>
        </is>
      </c>
      <c r="B227" s="27" t="inlineStr">
        <is>
          <t>6º</t>
        </is>
      </c>
      <c r="C227" s="27" t="n">
        <v>1</v>
      </c>
      <c r="D227" s="27" t="inlineStr">
        <is>
          <t>5º</t>
        </is>
      </c>
      <c r="E227" s="27" t="n">
        <v>1</v>
      </c>
      <c r="F227" s="27" t="inlineStr">
        <is>
          <t>9º</t>
        </is>
      </c>
      <c r="G227" s="27" t="n">
        <v>1</v>
      </c>
    </row>
    <row r="228" ht="12.75" customHeight="1" s="8">
      <c r="A228" s="30" t="inlineStr">
        <is>
          <t>ABC BRASIL</t>
        </is>
      </c>
      <c r="B228" s="31" t="inlineStr">
        <is>
          <t>6º</t>
        </is>
      </c>
      <c r="C228" s="31" t="n">
        <v>1</v>
      </c>
      <c r="D228" s="31" t="n">
        <v/>
      </c>
      <c r="E228" s="31" t="n">
        <v>0</v>
      </c>
      <c r="F228" s="31" t="inlineStr">
        <is>
          <t>9º</t>
        </is>
      </c>
      <c r="G228" s="31" t="n">
        <v>1</v>
      </c>
    </row>
    <row r="229" ht="12.75" customHeight="1" s="8">
      <c r="A229" s="26" t="inlineStr">
        <is>
          <t>FATOR</t>
        </is>
      </c>
      <c r="B229" s="27" t="n">
        <v/>
      </c>
      <c r="C229" s="27" t="n">
        <v>0</v>
      </c>
      <c r="D229" s="27" t="n">
        <v/>
      </c>
      <c r="E229" s="27" t="n">
        <v>0</v>
      </c>
      <c r="F229" s="27" t="inlineStr">
        <is>
          <t>9º</t>
        </is>
      </c>
      <c r="G229" s="27" t="n">
        <v>1</v>
      </c>
    </row>
    <row r="230" ht="12.75" customHeight="1" s="8">
      <c r="A230" s="30" t="inlineStr">
        <is>
          <t>INTER</t>
        </is>
      </c>
      <c r="B230" s="31" t="n">
        <v/>
      </c>
      <c r="C230" s="31" t="n">
        <v>0</v>
      </c>
      <c r="D230" s="31" t="n">
        <v/>
      </c>
      <c r="E230" s="31" t="n">
        <v>0</v>
      </c>
      <c r="F230" s="31" t="inlineStr">
        <is>
          <t>9º</t>
        </is>
      </c>
      <c r="G230" s="31" t="n">
        <v>1</v>
      </c>
    </row>
    <row r="231" ht="12.75" customHeight="1" s="8">
      <c r="A231" s="26" t="inlineStr">
        <is>
          <t>NUINVEST</t>
        </is>
      </c>
      <c r="B231" s="27" t="n">
        <v/>
      </c>
      <c r="C231" s="27" t="n">
        <v>0</v>
      </c>
      <c r="D231" s="27" t="n">
        <v/>
      </c>
      <c r="E231" s="27" t="n">
        <v>0</v>
      </c>
      <c r="F231" s="27" t="inlineStr">
        <is>
          <t>9º</t>
        </is>
      </c>
      <c r="G231" s="27" t="n">
        <v>1</v>
      </c>
    </row>
    <row r="232" ht="12.75" customHeight="1" s="8">
      <c r="A232" s="30" t="inlineStr">
        <is>
          <t>ORAMA</t>
        </is>
      </c>
      <c r="B232" s="31" t="n">
        <v/>
      </c>
      <c r="C232" s="31" t="n">
        <v>0</v>
      </c>
      <c r="D232" s="31" t="n">
        <v/>
      </c>
      <c r="E232" s="31" t="n">
        <v>0</v>
      </c>
      <c r="F232" s="31" t="inlineStr">
        <is>
          <t>9º</t>
        </is>
      </c>
      <c r="G232" s="31" t="n">
        <v>1</v>
      </c>
    </row>
    <row r="233" ht="12.75" customHeight="1" s="8">
      <c r="A233" s="26" t="inlineStr">
        <is>
          <t>RB CAPITAL DTVM</t>
        </is>
      </c>
      <c r="B233" s="27" t="n">
        <v/>
      </c>
      <c r="C233" s="27" t="n">
        <v>0</v>
      </c>
      <c r="D233" s="27" t="n">
        <v/>
      </c>
      <c r="E233" s="27" t="n">
        <v>0</v>
      </c>
      <c r="F233" s="27" t="inlineStr">
        <is>
          <t>9º</t>
        </is>
      </c>
      <c r="G233" s="27" t="n">
        <v>1</v>
      </c>
    </row>
    <row r="234" ht="12.75" customHeight="1" s="8">
      <c r="A234" s="30" t="inlineStr">
        <is>
          <t>SANTANDER</t>
        </is>
      </c>
      <c r="B234" s="31" t="n">
        <v/>
      </c>
      <c r="C234" s="31" t="n">
        <v>0</v>
      </c>
      <c r="D234" s="31" t="n">
        <v/>
      </c>
      <c r="E234" s="31" t="n">
        <v>0</v>
      </c>
      <c r="F234" s="31" t="inlineStr">
        <is>
          <t>9º</t>
        </is>
      </c>
      <c r="G234" s="31" t="n">
        <v>1</v>
      </c>
    </row>
    <row r="235" ht="12.75" customHeight="1" s="8">
      <c r="A235" s="26" t="inlineStr">
        <is>
          <t>WARREN</t>
        </is>
      </c>
      <c r="B235" s="27" t="n">
        <v/>
      </c>
      <c r="C235" s="27" t="n">
        <v>0</v>
      </c>
      <c r="D235" s="27" t="n">
        <v/>
      </c>
      <c r="E235" s="27" t="n">
        <v>0</v>
      </c>
      <c r="F235" s="27" t="inlineStr">
        <is>
          <t>9º</t>
        </is>
      </c>
      <c r="G235" s="27" t="n">
        <v>1</v>
      </c>
    </row>
    <row r="236" ht="12.75" customFormat="1" customHeight="1" s="21">
      <c r="A236" s="34" t="inlineStr">
        <is>
          <t>Total</t>
        </is>
      </c>
      <c r="B236" s="35" t="n"/>
      <c r="C236" s="35" t="inlineStr">
        <is>
          <t>27</t>
        </is>
      </c>
      <c r="D236" s="35" t="n"/>
      <c r="E236" s="35" t="inlineStr">
        <is>
          <t>18</t>
        </is>
      </c>
      <c r="F236" s="35" t="n"/>
      <c r="G236" s="35" t="inlineStr">
        <is>
          <t>68</t>
        </is>
      </c>
    </row>
    <row r="237" ht="12.75" customHeight="1" s="8"/>
    <row r="238" ht="12.75" customHeight="1" s="8"/>
    <row r="239" ht="12.75" customHeight="1" s="8">
      <c r="A239" s="22" t="inlineStr">
        <is>
          <t>Tipo 2.1. Títulos Conversíveis Permutáveis</t>
        </is>
      </c>
      <c r="G239" s="23" t="n"/>
    </row>
    <row r="240" ht="12.75" customHeight="1" s="8">
      <c r="A240" s="24" t="inlineStr">
        <is>
          <t>Coordenadores</t>
        </is>
      </c>
      <c r="B240" s="24" t="inlineStr">
        <is>
          <t>Acumulado 2024</t>
        </is>
      </c>
      <c r="C240" s="24" t="n"/>
      <c r="D240" s="24" t="inlineStr">
        <is>
          <t>Últimos 3 meses</t>
        </is>
      </c>
      <c r="E240" s="24" t="n"/>
      <c r="F240" s="24" t="inlineStr">
        <is>
          <t>Últimos 12 meses</t>
        </is>
      </c>
      <c r="G240" s="25" t="n"/>
    </row>
    <row r="241" ht="12.75" customHeight="1" s="8">
      <c r="A241" s="24" t="n"/>
      <c r="B241" s="24" t="inlineStr">
        <is>
          <t>Ranking 2024</t>
        </is>
      </c>
      <c r="C241" s="24" t="inlineStr">
        <is>
          <t>Nº de Operações</t>
        </is>
      </c>
      <c r="D241" s="24" t="inlineStr">
        <is>
          <t>Ranking 3 meses</t>
        </is>
      </c>
      <c r="E241" s="24" t="inlineStr">
        <is>
          <t>Nº de Operações</t>
        </is>
      </c>
      <c r="F241" s="24" t="inlineStr">
        <is>
          <t>Ranking 12 meses</t>
        </is>
      </c>
      <c r="G241" s="25" t="inlineStr">
        <is>
          <t>Nº de Operações</t>
        </is>
      </c>
    </row>
    <row r="242" ht="12.75" customHeight="1" s="8">
      <c r="A242" s="26" t="inlineStr">
        <is>
          <t>SANTANDER</t>
        </is>
      </c>
      <c r="B242" s="27" t="n">
        <v/>
      </c>
      <c r="C242" s="27" t="n">
        <v>0</v>
      </c>
      <c r="D242" s="27" t="n">
        <v/>
      </c>
      <c r="E242" s="27" t="n">
        <v>0</v>
      </c>
      <c r="F242" s="27" t="inlineStr">
        <is>
          <t>1º</t>
        </is>
      </c>
      <c r="G242" s="27" t="n">
        <v>1</v>
      </c>
    </row>
    <row r="243" ht="12.75" customHeight="1" s="8">
      <c r="A243" s="34" t="inlineStr">
        <is>
          <t>Total</t>
        </is>
      </c>
      <c r="B243" s="35" t="n"/>
      <c r="C243" s="35" t="inlineStr">
        <is>
          <t>0</t>
        </is>
      </c>
      <c r="D243" s="35" t="n"/>
      <c r="E243" s="35" t="inlineStr">
        <is>
          <t>0</t>
        </is>
      </c>
      <c r="F243" s="35" t="n"/>
      <c r="G243" s="35" t="inlineStr">
        <is>
          <t>1</t>
        </is>
      </c>
    </row>
    <row r="244" ht="12.75" customHeight="1" s="8"/>
    <row r="245" ht="12.75" customHeight="1" s="8"/>
    <row r="246" ht="12.75" customHeight="1" s="8">
      <c r="A246" s="22" t="inlineStr">
        <is>
          <t>Tipo 2.2. Fundo de Investimento Imobiliário</t>
        </is>
      </c>
      <c r="G246" s="23" t="n"/>
    </row>
    <row r="247" ht="12.75" customHeight="1" s="8">
      <c r="A247" s="24" t="inlineStr">
        <is>
          <t>Coordenadores</t>
        </is>
      </c>
      <c r="B247" s="24" t="inlineStr">
        <is>
          <t>Acumulado 2024</t>
        </is>
      </c>
      <c r="C247" s="24" t="n"/>
      <c r="D247" s="24" t="inlineStr">
        <is>
          <t>Últimos 3 meses</t>
        </is>
      </c>
      <c r="E247" s="24" t="n"/>
      <c r="F247" s="24" t="inlineStr">
        <is>
          <t>Últimos 12 meses</t>
        </is>
      </c>
      <c r="G247" s="25" t="n"/>
    </row>
    <row r="248" ht="12.75" customHeight="1" s="8">
      <c r="A248" s="24" t="n"/>
      <c r="B248" s="24" t="inlineStr">
        <is>
          <t>Ranking 2024</t>
        </is>
      </c>
      <c r="C248" s="24" t="inlineStr">
        <is>
          <t>Nº de Operações</t>
        </is>
      </c>
      <c r="D248" s="24" t="inlineStr">
        <is>
          <t>Ranking 3 meses</t>
        </is>
      </c>
      <c r="E248" s="24" t="inlineStr">
        <is>
          <t>Nº de Operações</t>
        </is>
      </c>
      <c r="F248" s="24" t="inlineStr">
        <is>
          <t>Ranking 12 meses</t>
        </is>
      </c>
      <c r="G248" s="25" t="inlineStr">
        <is>
          <t>Nº de Operações</t>
        </is>
      </c>
    </row>
    <row r="249" ht="12.75" customHeight="1" s="8">
      <c r="A249" s="26" t="inlineStr">
        <is>
          <t>XP INVESTIMENTOS</t>
        </is>
      </c>
      <c r="B249" s="27" t="inlineStr">
        <is>
          <t>1º</t>
        </is>
      </c>
      <c r="C249" s="27" t="n">
        <v>7</v>
      </c>
      <c r="D249" s="27" t="inlineStr">
        <is>
          <t>1º</t>
        </is>
      </c>
      <c r="E249" s="27" t="n">
        <v>4</v>
      </c>
      <c r="F249" s="27" t="inlineStr">
        <is>
          <t>1º</t>
        </is>
      </c>
      <c r="G249" s="27" t="n">
        <v>19</v>
      </c>
    </row>
    <row r="250" ht="12.75" customHeight="1" s="8">
      <c r="A250" s="30" t="inlineStr">
        <is>
          <t>GUIDE INVESTIMENTOS</t>
        </is>
      </c>
      <c r="B250" s="31" t="inlineStr">
        <is>
          <t>2º</t>
        </is>
      </c>
      <c r="C250" s="31" t="n">
        <v>5</v>
      </c>
      <c r="D250" s="31" t="inlineStr">
        <is>
          <t>1º</t>
        </is>
      </c>
      <c r="E250" s="31" t="n">
        <v>4</v>
      </c>
      <c r="F250" s="31" t="inlineStr">
        <is>
          <t>2º</t>
        </is>
      </c>
      <c r="G250" s="31" t="n">
        <v>16</v>
      </c>
    </row>
    <row r="251" ht="12.75" customHeight="1" s="8">
      <c r="A251" s="26" t="inlineStr">
        <is>
          <t>BR PARTNERS</t>
        </is>
      </c>
      <c r="B251" s="27" t="inlineStr">
        <is>
          <t>3º</t>
        </is>
      </c>
      <c r="C251" s="27" t="n">
        <v>4</v>
      </c>
      <c r="D251" s="27" t="n">
        <v/>
      </c>
      <c r="E251" s="27" t="n">
        <v>0</v>
      </c>
      <c r="F251" s="27" t="inlineStr">
        <is>
          <t>3º</t>
        </is>
      </c>
      <c r="G251" s="27" t="n">
        <v>6</v>
      </c>
    </row>
    <row r="252" ht="12.75" customHeight="1" s="8">
      <c r="A252" s="30" t="inlineStr">
        <is>
          <t>ITAU BBA</t>
        </is>
      </c>
      <c r="B252" s="31" t="inlineStr">
        <is>
          <t>4º</t>
        </is>
      </c>
      <c r="C252" s="31" t="n">
        <v>2</v>
      </c>
      <c r="D252" s="31" t="inlineStr">
        <is>
          <t>3º</t>
        </is>
      </c>
      <c r="E252" s="31" t="n">
        <v>1</v>
      </c>
      <c r="F252" s="31" t="inlineStr">
        <is>
          <t>5º</t>
        </is>
      </c>
      <c r="G252" s="31" t="n">
        <v>4</v>
      </c>
    </row>
    <row r="253" ht="12.75" customHeight="1" s="8">
      <c r="A253" s="26" t="inlineStr">
        <is>
          <t>GENIAL CV</t>
        </is>
      </c>
      <c r="B253" s="27" t="inlineStr">
        <is>
          <t>5º</t>
        </is>
      </c>
      <c r="C253" s="27" t="n">
        <v>1</v>
      </c>
      <c r="D253" s="27" t="inlineStr">
        <is>
          <t>3º</t>
        </is>
      </c>
      <c r="E253" s="27" t="n">
        <v>1</v>
      </c>
      <c r="F253" s="27" t="inlineStr">
        <is>
          <t>4º</t>
        </is>
      </c>
      <c r="G253" s="27" t="n">
        <v>5</v>
      </c>
    </row>
    <row r="254" ht="12.75" customHeight="1" s="8">
      <c r="A254" s="30" t="inlineStr">
        <is>
          <t>BANCO MASTER DE INVESTIMENTO</t>
        </is>
      </c>
      <c r="B254" s="31" t="inlineStr">
        <is>
          <t>5º</t>
        </is>
      </c>
      <c r="C254" s="31" t="n">
        <v>1</v>
      </c>
      <c r="D254" s="31" t="inlineStr">
        <is>
          <t>3º</t>
        </is>
      </c>
      <c r="E254" s="31" t="n">
        <v>1</v>
      </c>
      <c r="F254" s="31" t="inlineStr">
        <is>
          <t>6º</t>
        </is>
      </c>
      <c r="G254" s="31" t="n">
        <v>2</v>
      </c>
    </row>
    <row r="255" ht="12.75" customHeight="1" s="8">
      <c r="A255" s="26" t="inlineStr">
        <is>
          <t>SAFRA</t>
        </is>
      </c>
      <c r="B255" s="27" t="inlineStr">
        <is>
          <t>5º</t>
        </is>
      </c>
      <c r="C255" s="27" t="n">
        <v>1</v>
      </c>
      <c r="D255" s="27" t="inlineStr">
        <is>
          <t>3º</t>
        </is>
      </c>
      <c r="E255" s="27" t="n">
        <v>1</v>
      </c>
      <c r="F255" s="27" t="inlineStr">
        <is>
          <t>6º</t>
        </is>
      </c>
      <c r="G255" s="27" t="n">
        <v>2</v>
      </c>
    </row>
    <row r="256" ht="12.75" customHeight="1" s="8">
      <c r="A256" s="30" t="inlineStr">
        <is>
          <t>BTG PACTUAL</t>
        </is>
      </c>
      <c r="B256" s="31" t="inlineStr">
        <is>
          <t>5º</t>
        </is>
      </c>
      <c r="C256" s="31" t="n">
        <v>1</v>
      </c>
      <c r="D256" s="31" t="inlineStr">
        <is>
          <t>3º</t>
        </is>
      </c>
      <c r="E256" s="31" t="n">
        <v>1</v>
      </c>
      <c r="F256" s="31" t="inlineStr">
        <is>
          <t>8º</t>
        </is>
      </c>
      <c r="G256" s="31" t="n">
        <v>1</v>
      </c>
    </row>
    <row r="257" ht="12.75" customHeight="1" s="8">
      <c r="A257" s="26" t="inlineStr">
        <is>
          <t>ORIZ ASSESSORIA FINANCEIRA LTDA</t>
        </is>
      </c>
      <c r="B257" s="27" t="inlineStr">
        <is>
          <t>5º</t>
        </is>
      </c>
      <c r="C257" s="27" t="n">
        <v>1</v>
      </c>
      <c r="D257" s="27" t="inlineStr">
        <is>
          <t>3º</t>
        </is>
      </c>
      <c r="E257" s="27" t="n">
        <v>1</v>
      </c>
      <c r="F257" s="27" t="inlineStr">
        <is>
          <t>8º</t>
        </is>
      </c>
      <c r="G257" s="27" t="n">
        <v>1</v>
      </c>
    </row>
    <row r="258" ht="12.75" customHeight="1" s="8">
      <c r="A258" s="30" t="inlineStr">
        <is>
          <t>RIO BRAVO</t>
        </is>
      </c>
      <c r="B258" s="31" t="inlineStr">
        <is>
          <t>5º</t>
        </is>
      </c>
      <c r="C258" s="31" t="n">
        <v>1</v>
      </c>
      <c r="D258" s="31" t="inlineStr">
        <is>
          <t>3º</t>
        </is>
      </c>
      <c r="E258" s="31" t="n">
        <v>1</v>
      </c>
      <c r="F258" s="31" t="inlineStr">
        <is>
          <t>8º</t>
        </is>
      </c>
      <c r="G258" s="31" t="n">
        <v>1</v>
      </c>
    </row>
    <row r="259" ht="12.75" customFormat="1" customHeight="1" s="21">
      <c r="A259" s="26" t="inlineStr">
        <is>
          <t>INTER</t>
        </is>
      </c>
      <c r="B259" s="27" t="n">
        <v/>
      </c>
      <c r="C259" s="27" t="n">
        <v>0</v>
      </c>
      <c r="D259" s="27" t="n">
        <v/>
      </c>
      <c r="E259" s="27" t="n">
        <v>0</v>
      </c>
      <c r="F259" s="27" t="inlineStr">
        <is>
          <t>8º</t>
        </is>
      </c>
      <c r="G259" s="27" t="n">
        <v>1</v>
      </c>
    </row>
    <row r="260" ht="12.75" customFormat="1" customHeight="1" s="21">
      <c r="A260" s="30" t="inlineStr">
        <is>
          <t>NUINVEST</t>
        </is>
      </c>
      <c r="B260" s="31" t="n">
        <v/>
      </c>
      <c r="C260" s="31" t="n">
        <v>0</v>
      </c>
      <c r="D260" s="31" t="n">
        <v/>
      </c>
      <c r="E260" s="31" t="n">
        <v>0</v>
      </c>
      <c r="F260" s="31" t="inlineStr">
        <is>
          <t>8º</t>
        </is>
      </c>
      <c r="G260" s="31" t="n">
        <v>1</v>
      </c>
    </row>
    <row r="261" ht="12.75" customHeight="1" s="8">
      <c r="A261" s="26" t="inlineStr">
        <is>
          <t>ORAMA</t>
        </is>
      </c>
      <c r="B261" s="27" t="n">
        <v/>
      </c>
      <c r="C261" s="27" t="n">
        <v>0</v>
      </c>
      <c r="D261" s="27" t="n">
        <v/>
      </c>
      <c r="E261" s="27" t="n">
        <v>0</v>
      </c>
      <c r="F261" s="27" t="inlineStr">
        <is>
          <t>8º</t>
        </is>
      </c>
      <c r="G261" s="27" t="n">
        <v>1</v>
      </c>
    </row>
    <row r="262" ht="12.75" customHeight="1" s="8">
      <c r="A262" s="30" t="inlineStr">
        <is>
          <t>WARREN</t>
        </is>
      </c>
      <c r="B262" s="31" t="n">
        <v/>
      </c>
      <c r="C262" s="31" t="n">
        <v>0</v>
      </c>
      <c r="D262" s="31" t="n">
        <v/>
      </c>
      <c r="E262" s="31" t="n">
        <v>0</v>
      </c>
      <c r="F262" s="31" t="inlineStr">
        <is>
          <t>8º</t>
        </is>
      </c>
      <c r="G262" s="31" t="n">
        <v>1</v>
      </c>
    </row>
    <row r="263" ht="12.75" customHeight="1" s="8">
      <c r="A263" s="34" t="inlineStr">
        <is>
          <t>Total</t>
        </is>
      </c>
      <c r="B263" s="35" t="n"/>
      <c r="C263" s="35" t="inlineStr">
        <is>
          <t>19</t>
        </is>
      </c>
      <c r="D263" s="35" t="n"/>
      <c r="E263" s="35" t="inlineStr">
        <is>
          <t>11</t>
        </is>
      </c>
      <c r="F263" s="35" t="n"/>
      <c r="G263" s="35" t="inlineStr">
        <is>
          <t>50</t>
        </is>
      </c>
    </row>
    <row r="264" ht="12.75" customHeight="1" s="8"/>
    <row r="265" ht="12.75" customHeight="1" s="8"/>
    <row r="266" ht="12.75" customHeight="1" s="8">
      <c r="A266" s="22" t="inlineStr">
        <is>
          <t>Tipo 2.3. Certificado de Potencial Adicional de Construção</t>
        </is>
      </c>
      <c r="G266" s="23" t="n"/>
    </row>
    <row r="267" ht="12.75" customHeight="1" s="8">
      <c r="A267" s="24" t="inlineStr">
        <is>
          <t>Coordenadores</t>
        </is>
      </c>
      <c r="B267" s="24" t="inlineStr">
        <is>
          <t>Acumulado 2024</t>
        </is>
      </c>
      <c r="C267" s="24" t="n"/>
      <c r="D267" s="24" t="inlineStr">
        <is>
          <t>Últimos 3 meses</t>
        </is>
      </c>
      <c r="E267" s="24" t="n"/>
      <c r="F267" s="24" t="inlineStr">
        <is>
          <t>Últimos 12 meses</t>
        </is>
      </c>
      <c r="G267" s="25" t="n"/>
    </row>
    <row r="268" ht="12.75" customHeight="1" s="8">
      <c r="A268" s="24" t="n"/>
      <c r="B268" s="24" t="inlineStr">
        <is>
          <t>Ranking 2024</t>
        </is>
      </c>
      <c r="C268" s="24" t="inlineStr">
        <is>
          <t>Nº de Operações</t>
        </is>
      </c>
      <c r="D268" s="24" t="inlineStr">
        <is>
          <t>Ranking 3 meses</t>
        </is>
      </c>
      <c r="E268" s="24" t="inlineStr">
        <is>
          <t>Nº de Operações</t>
        </is>
      </c>
      <c r="F268" s="24" t="inlineStr">
        <is>
          <t>Ranking 12 meses</t>
        </is>
      </c>
      <c r="G268" s="25" t="inlineStr">
        <is>
          <t>Nº de Operações</t>
        </is>
      </c>
    </row>
    <row r="269" ht="12.75" customHeight="1" s="8">
      <c r="A269" s="38" t="inlineStr"/>
      <c r="B269" s="38" t="inlineStr"/>
      <c r="C269" s="38" t="inlineStr"/>
      <c r="D269" s="38" t="inlineStr"/>
      <c r="E269" s="38" t="inlineStr"/>
      <c r="F269" s="38" t="inlineStr"/>
      <c r="G269" s="38" t="inlineStr"/>
    </row>
    <row r="270" ht="12.75" customHeight="1" s="8">
      <c r="A270" s="34" t="inlineStr">
        <is>
          <t>Total</t>
        </is>
      </c>
      <c r="B270" s="35" t="n"/>
      <c r="C270" s="35" t="n"/>
      <c r="D270" s="35" t="n"/>
      <c r="E270" s="35" t="n"/>
      <c r="F270" s="35" t="n"/>
      <c r="G270" s="35" t="n"/>
    </row>
    <row r="271" ht="12.75" customHeight="1" s="8"/>
    <row r="272" ht="12.75" customHeight="1" s="8"/>
    <row r="273" ht="12.75" customHeight="1" s="8">
      <c r="A273" s="22" t="inlineStr">
        <is>
          <t>Tipo 2.4. Fundo de Investimento em Participações de Infraestrutura</t>
        </is>
      </c>
      <c r="G273" s="23" t="n"/>
    </row>
    <row r="274" ht="12.75" customHeight="1" s="8">
      <c r="A274" s="24" t="inlineStr">
        <is>
          <t>Coordenadores</t>
        </is>
      </c>
      <c r="B274" s="24" t="inlineStr">
        <is>
          <t>Acumulado 2024</t>
        </is>
      </c>
      <c r="C274" s="24" t="n"/>
      <c r="D274" s="24" t="inlineStr">
        <is>
          <t>Últimos 3 meses</t>
        </is>
      </c>
      <c r="E274" s="24" t="n"/>
      <c r="F274" s="24" t="inlineStr">
        <is>
          <t>Últimos 12 meses</t>
        </is>
      </c>
      <c r="G274" s="25" t="n"/>
    </row>
    <row r="275" ht="12.75" customHeight="1" s="8">
      <c r="A275" s="24" t="n"/>
      <c r="B275" s="24" t="inlineStr">
        <is>
          <t>Ranking 2024</t>
        </is>
      </c>
      <c r="C275" s="24" t="inlineStr">
        <is>
          <t>Nº de Operações</t>
        </is>
      </c>
      <c r="D275" s="24" t="inlineStr">
        <is>
          <t>Ranking 3 meses</t>
        </is>
      </c>
      <c r="E275" s="24" t="inlineStr">
        <is>
          <t>Nº de Operações</t>
        </is>
      </c>
      <c r="F275" s="24" t="inlineStr">
        <is>
          <t>Ranking 12 meses</t>
        </is>
      </c>
      <c r="G275" s="25" t="inlineStr">
        <is>
          <t>Nº de Operações</t>
        </is>
      </c>
    </row>
    <row r="276" ht="12.75" customHeight="1" s="8">
      <c r="A276" s="26" t="inlineStr">
        <is>
          <t>XP INVESTIMENTOS</t>
        </is>
      </c>
      <c r="B276" s="27" t="inlineStr">
        <is>
          <t>1º</t>
        </is>
      </c>
      <c r="C276" s="27" t="n">
        <v>2</v>
      </c>
      <c r="D276" s="27" t="inlineStr">
        <is>
          <t>1º</t>
        </is>
      </c>
      <c r="E276" s="27" t="n">
        <v>2</v>
      </c>
      <c r="F276" s="27" t="inlineStr">
        <is>
          <t>1º</t>
        </is>
      </c>
      <c r="G276" s="27" t="n">
        <v>3</v>
      </c>
    </row>
    <row r="277" ht="12.75" customHeight="1" s="8">
      <c r="A277" s="30" t="inlineStr">
        <is>
          <t>ITAU BBA</t>
        </is>
      </c>
      <c r="B277" s="31" t="inlineStr">
        <is>
          <t>2º</t>
        </is>
      </c>
      <c r="C277" s="31" t="n">
        <v>1</v>
      </c>
      <c r="D277" s="31" t="inlineStr">
        <is>
          <t>2º</t>
        </is>
      </c>
      <c r="E277" s="31" t="n">
        <v>1</v>
      </c>
      <c r="F277" s="31" t="inlineStr">
        <is>
          <t>2º</t>
        </is>
      </c>
      <c r="G277" s="31" t="n">
        <v>1</v>
      </c>
    </row>
    <row r="278" ht="12.75" customHeight="1" s="8">
      <c r="A278" s="26" t="inlineStr">
        <is>
          <t>ABC BRASIL</t>
        </is>
      </c>
      <c r="B278" s="27" t="inlineStr">
        <is>
          <t>2º</t>
        </is>
      </c>
      <c r="C278" s="27" t="n">
        <v>1</v>
      </c>
      <c r="D278" s="27" t="n">
        <v/>
      </c>
      <c r="E278" s="27" t="n">
        <v>0</v>
      </c>
      <c r="F278" s="27" t="inlineStr">
        <is>
          <t>2º</t>
        </is>
      </c>
      <c r="G278" s="27" t="n">
        <v>1</v>
      </c>
    </row>
    <row r="279" ht="12.75" customHeight="1" s="8">
      <c r="A279" s="34" t="inlineStr">
        <is>
          <t>Total</t>
        </is>
      </c>
      <c r="B279" s="35" t="n"/>
      <c r="C279" s="35" t="inlineStr">
        <is>
          <t>4</t>
        </is>
      </c>
      <c r="D279" s="35" t="n"/>
      <c r="E279" s="35" t="inlineStr">
        <is>
          <t>3</t>
        </is>
      </c>
      <c r="F279" s="35" t="n"/>
      <c r="G279" s="35" t="inlineStr">
        <is>
          <t>5</t>
        </is>
      </c>
    </row>
    <row r="280" ht="12.75" customHeight="1" s="8"/>
    <row r="281" ht="12.75" customHeight="1" s="8"/>
    <row r="282" ht="12.75" customHeight="1" s="8">
      <c r="A282" s="22" t="inlineStr">
        <is>
          <t>Tipo 2.5. Fundo de Investimento nas Cadeias Produtivas Agroindustriais</t>
        </is>
      </c>
      <c r="G282" s="23" t="n"/>
    </row>
    <row r="283" ht="12.75" customHeight="1" s="8">
      <c r="A283" s="24" t="inlineStr">
        <is>
          <t>Coordenadores</t>
        </is>
      </c>
      <c r="B283" s="24" t="inlineStr">
        <is>
          <t>Acumulado 2024</t>
        </is>
      </c>
      <c r="C283" s="24" t="n"/>
      <c r="D283" s="24" t="inlineStr">
        <is>
          <t>Últimos 3 meses</t>
        </is>
      </c>
      <c r="E283" s="24" t="n"/>
      <c r="F283" s="24" t="inlineStr">
        <is>
          <t>Últimos 12 meses</t>
        </is>
      </c>
      <c r="G283" s="25" t="n"/>
    </row>
    <row r="284" ht="12.75" customHeight="1" s="8">
      <c r="A284" s="24" t="n"/>
      <c r="B284" s="24" t="inlineStr">
        <is>
          <t>Ranking 2024</t>
        </is>
      </c>
      <c r="C284" s="24" t="inlineStr">
        <is>
          <t>Nº de Operações</t>
        </is>
      </c>
      <c r="D284" s="24" t="inlineStr">
        <is>
          <t>Ranking 3 meses</t>
        </is>
      </c>
      <c r="E284" s="24" t="inlineStr">
        <is>
          <t>Nº de Operações</t>
        </is>
      </c>
      <c r="F284" s="24" t="inlineStr">
        <is>
          <t>Ranking 12 meses</t>
        </is>
      </c>
      <c r="G284" s="25" t="inlineStr">
        <is>
          <t>Nº de Operações</t>
        </is>
      </c>
    </row>
    <row r="285" ht="12.75" customHeight="1" s="8">
      <c r="A285" s="26" t="inlineStr">
        <is>
          <t>GUIDE INVESTIMENTOS</t>
        </is>
      </c>
      <c r="B285" s="27" t="inlineStr">
        <is>
          <t>1º</t>
        </is>
      </c>
      <c r="C285" s="27" t="n">
        <v>1</v>
      </c>
      <c r="D285" s="27" t="inlineStr">
        <is>
          <t>1º</t>
        </is>
      </c>
      <c r="E285" s="27" t="n">
        <v>1</v>
      </c>
      <c r="F285" s="27" t="inlineStr">
        <is>
          <t>1º</t>
        </is>
      </c>
      <c r="G285" s="27" t="n">
        <v>4</v>
      </c>
    </row>
    <row r="286" ht="12.75" customHeight="1" s="8">
      <c r="A286" s="30" t="inlineStr">
        <is>
          <t>GENIAL CV</t>
        </is>
      </c>
      <c r="B286" s="31" t="inlineStr">
        <is>
          <t>1º</t>
        </is>
      </c>
      <c r="C286" s="31" t="n">
        <v>1</v>
      </c>
      <c r="D286" s="31" t="inlineStr">
        <is>
          <t>1º</t>
        </is>
      </c>
      <c r="E286" s="31" t="n">
        <v>1</v>
      </c>
      <c r="F286" s="31" t="inlineStr">
        <is>
          <t>2º</t>
        </is>
      </c>
      <c r="G286" s="31" t="n">
        <v>2</v>
      </c>
    </row>
    <row r="287" ht="12.75" customHeight="1" s="8">
      <c r="A287" s="26" t="inlineStr">
        <is>
          <t>ITAU BBA</t>
        </is>
      </c>
      <c r="B287" s="27" t="inlineStr">
        <is>
          <t>1º</t>
        </is>
      </c>
      <c r="C287" s="27" t="n">
        <v>1</v>
      </c>
      <c r="D287" s="27" t="inlineStr">
        <is>
          <t>1º</t>
        </is>
      </c>
      <c r="E287" s="27" t="n">
        <v>1</v>
      </c>
      <c r="F287" s="27" t="inlineStr">
        <is>
          <t>2º</t>
        </is>
      </c>
      <c r="G287" s="27" t="n">
        <v>2</v>
      </c>
    </row>
    <row r="288" ht="12.75" customHeight="1" s="8">
      <c r="A288" s="30" t="inlineStr">
        <is>
          <t>VOTORANTIM</t>
        </is>
      </c>
      <c r="B288" s="31" t="inlineStr">
        <is>
          <t>1º</t>
        </is>
      </c>
      <c r="C288" s="31" t="n">
        <v>1</v>
      </c>
      <c r="D288" s="31" t="inlineStr">
        <is>
          <t>1º</t>
        </is>
      </c>
      <c r="E288" s="31" t="n">
        <v>1</v>
      </c>
      <c r="F288" s="31" t="inlineStr">
        <is>
          <t>4º</t>
        </is>
      </c>
      <c r="G288" s="31" t="n">
        <v>1</v>
      </c>
    </row>
    <row r="289" ht="12.75" customHeight="1" s="8">
      <c r="A289" s="26" t="inlineStr">
        <is>
          <t>FATOR</t>
        </is>
      </c>
      <c r="B289" s="27" t="n">
        <v/>
      </c>
      <c r="C289" s="27" t="n">
        <v>0</v>
      </c>
      <c r="D289" s="27" t="n">
        <v/>
      </c>
      <c r="E289" s="27" t="n">
        <v>0</v>
      </c>
      <c r="F289" s="27" t="inlineStr">
        <is>
          <t>4º</t>
        </is>
      </c>
      <c r="G289" s="27" t="n">
        <v>1</v>
      </c>
    </row>
    <row r="290" ht="12.75" customHeight="1" s="8">
      <c r="A290" s="30" t="inlineStr">
        <is>
          <t>ORIZ ASSESSORIA FINANCEIRA LTDA</t>
        </is>
      </c>
      <c r="B290" s="31" t="n">
        <v/>
      </c>
      <c r="C290" s="31" t="n">
        <v>0</v>
      </c>
      <c r="D290" s="31" t="n">
        <v/>
      </c>
      <c r="E290" s="31" t="n">
        <v>0</v>
      </c>
      <c r="F290" s="31" t="inlineStr">
        <is>
          <t>4º</t>
        </is>
      </c>
      <c r="G290" s="31" t="n">
        <v>1</v>
      </c>
    </row>
    <row r="291" ht="12.75" customHeight="1" s="8">
      <c r="A291" s="26" t="inlineStr">
        <is>
          <t>RB CAPITAL DTVM</t>
        </is>
      </c>
      <c r="B291" s="27" t="n">
        <v/>
      </c>
      <c r="C291" s="27" t="n">
        <v>0</v>
      </c>
      <c r="D291" s="27" t="n">
        <v/>
      </c>
      <c r="E291" s="27" t="n">
        <v>0</v>
      </c>
      <c r="F291" s="27" t="inlineStr">
        <is>
          <t>4º</t>
        </is>
      </c>
      <c r="G291" s="27" t="n">
        <v>1</v>
      </c>
    </row>
    <row r="292" ht="12.75" customHeight="1" s="8">
      <c r="A292" s="30" t="inlineStr">
        <is>
          <t>XP INVESTIMENTOS</t>
        </is>
      </c>
      <c r="B292" s="31" t="n">
        <v/>
      </c>
      <c r="C292" s="31" t="n">
        <v>0</v>
      </c>
      <c r="D292" s="31" t="n">
        <v/>
      </c>
      <c r="E292" s="31" t="n">
        <v>0</v>
      </c>
      <c r="F292" s="31" t="inlineStr">
        <is>
          <t>4º</t>
        </is>
      </c>
      <c r="G292" s="31" t="n">
        <v>1</v>
      </c>
    </row>
    <row r="293" ht="12.75" customHeight="1" s="8">
      <c r="A293" s="34" t="inlineStr">
        <is>
          <t>Total</t>
        </is>
      </c>
      <c r="B293" s="35" t="n"/>
      <c r="C293" s="35" t="inlineStr">
        <is>
          <t>4</t>
        </is>
      </c>
      <c r="D293" s="35" t="n"/>
      <c r="E293" s="35" t="inlineStr">
        <is>
          <t>4</t>
        </is>
      </c>
      <c r="F293" s="35" t="n"/>
      <c r="G293" s="35" t="inlineStr">
        <is>
          <t>12</t>
        </is>
      </c>
    </row>
    <row r="294" ht="12.75" customHeight="1" s="8"/>
    <row r="295" ht="12.75" customHeight="1" s="8"/>
    <row r="296" ht="12.75" customHeight="1" s="8">
      <c r="A296" s="22" t="inlineStr">
        <is>
          <t xml:space="preserve">Tipo 3: Operações de Empresas Ligadas </t>
        </is>
      </c>
      <c r="G296" s="23" t="n"/>
    </row>
    <row r="297" ht="12.75" customHeight="1" s="8">
      <c r="A297" s="24" t="inlineStr">
        <is>
          <t>Coordenadores</t>
        </is>
      </c>
      <c r="B297" s="24" t="inlineStr">
        <is>
          <t>Acumulado 2024</t>
        </is>
      </c>
      <c r="C297" s="24" t="n"/>
      <c r="D297" s="24" t="inlineStr">
        <is>
          <t>Últimos 3 meses</t>
        </is>
      </c>
      <c r="E297" s="24" t="n"/>
      <c r="F297" s="24" t="inlineStr">
        <is>
          <t>Últimos 12 meses</t>
        </is>
      </c>
      <c r="G297" s="25" t="n"/>
    </row>
    <row r="298" ht="12.75" customHeight="1" s="8">
      <c r="A298" s="24" t="n"/>
      <c r="B298" s="24" t="inlineStr">
        <is>
          <t>Ranking 2024</t>
        </is>
      </c>
      <c r="C298" s="24" t="inlineStr">
        <is>
          <t>Nº de Operações</t>
        </is>
      </c>
      <c r="D298" s="24" t="inlineStr">
        <is>
          <t>Ranking 3 meses</t>
        </is>
      </c>
      <c r="E298" s="24" t="inlineStr">
        <is>
          <t>Nº de Operações</t>
        </is>
      </c>
      <c r="F298" s="24" t="inlineStr">
        <is>
          <t>Ranking 12 meses</t>
        </is>
      </c>
      <c r="G298" s="25" t="inlineStr">
        <is>
          <t>Nº de Operações</t>
        </is>
      </c>
    </row>
    <row r="299" ht="12.75" customHeight="1" s="8">
      <c r="A299" s="26" t="inlineStr">
        <is>
          <t>XP INVESTIMENTOS</t>
        </is>
      </c>
      <c r="B299" s="27" t="inlineStr">
        <is>
          <t>1º</t>
        </is>
      </c>
      <c r="C299" s="27" t="n">
        <v>8</v>
      </c>
      <c r="D299" s="27" t="inlineStr">
        <is>
          <t>1º</t>
        </is>
      </c>
      <c r="E299" s="27" t="n">
        <v>7</v>
      </c>
      <c r="F299" s="27" t="inlineStr">
        <is>
          <t>1º</t>
        </is>
      </c>
      <c r="G299" s="27" t="n">
        <v>32</v>
      </c>
    </row>
    <row r="300" ht="12.75" customHeight="1" s="8">
      <c r="A300" s="30" t="inlineStr">
        <is>
          <t>GENIAL CV</t>
        </is>
      </c>
      <c r="B300" s="31" t="inlineStr">
        <is>
          <t>2º</t>
        </is>
      </c>
      <c r="C300" s="31" t="n">
        <v>5</v>
      </c>
      <c r="D300" s="31" t="inlineStr">
        <is>
          <t>3º</t>
        </is>
      </c>
      <c r="E300" s="31" t="n">
        <v>3</v>
      </c>
      <c r="F300" s="31" t="inlineStr">
        <is>
          <t>4º</t>
        </is>
      </c>
      <c r="G300" s="31" t="n">
        <v>12</v>
      </c>
    </row>
    <row r="301" ht="12.75" customHeight="1" s="8">
      <c r="A301" s="26" t="inlineStr">
        <is>
          <t>BTG PACTUAL</t>
        </is>
      </c>
      <c r="B301" s="27" t="inlineStr">
        <is>
          <t>3º</t>
        </is>
      </c>
      <c r="C301" s="27" t="n">
        <v>4</v>
      </c>
      <c r="D301" s="27" t="inlineStr">
        <is>
          <t>2º</t>
        </is>
      </c>
      <c r="E301" s="27" t="n">
        <v>4</v>
      </c>
      <c r="F301" s="27" t="inlineStr">
        <is>
          <t>2º</t>
        </is>
      </c>
      <c r="G301" s="27" t="n">
        <v>16</v>
      </c>
    </row>
    <row r="302" ht="12.75" customHeight="1" s="8">
      <c r="A302" s="30" t="inlineStr">
        <is>
          <t>INTER</t>
        </is>
      </c>
      <c r="B302" s="31" t="inlineStr">
        <is>
          <t>4º</t>
        </is>
      </c>
      <c r="C302" s="31" t="n">
        <v>2</v>
      </c>
      <c r="D302" s="31" t="inlineStr">
        <is>
          <t>4º</t>
        </is>
      </c>
      <c r="E302" s="31" t="n">
        <v>1</v>
      </c>
      <c r="F302" s="31" t="inlineStr">
        <is>
          <t>7º</t>
        </is>
      </c>
      <c r="G302" s="31" t="n">
        <v>3</v>
      </c>
    </row>
    <row r="303" ht="12.75" customHeight="1" s="8">
      <c r="A303" s="26" t="inlineStr">
        <is>
          <t>DAYCOVAL</t>
        </is>
      </c>
      <c r="B303" s="27" t="inlineStr">
        <is>
          <t>5º</t>
        </is>
      </c>
      <c r="C303" s="27" t="n">
        <v>1</v>
      </c>
      <c r="D303" s="27" t="inlineStr">
        <is>
          <t>4º</t>
        </is>
      </c>
      <c r="E303" s="27" t="n">
        <v>1</v>
      </c>
      <c r="F303" s="27" t="inlineStr">
        <is>
          <t>10º</t>
        </is>
      </c>
      <c r="G303" s="27" t="n">
        <v>1</v>
      </c>
    </row>
    <row r="304" ht="12.75" customHeight="1" s="8">
      <c r="A304" s="30" t="inlineStr">
        <is>
          <t>HEDGE DTVM</t>
        </is>
      </c>
      <c r="B304" s="31" t="inlineStr">
        <is>
          <t>5º</t>
        </is>
      </c>
      <c r="C304" s="31" t="n">
        <v>1</v>
      </c>
      <c r="D304" s="31" t="inlineStr">
        <is>
          <t>4º</t>
        </is>
      </c>
      <c r="E304" s="31" t="n">
        <v>1</v>
      </c>
      <c r="F304" s="31" t="inlineStr">
        <is>
          <t>10º</t>
        </is>
      </c>
      <c r="G304" s="31" t="n">
        <v>1</v>
      </c>
    </row>
    <row r="305" ht="12.75" customHeight="1" s="8">
      <c r="A305" s="26" t="inlineStr">
        <is>
          <t>ORIZ ASSESSORIA FINANCEIRA LTDA</t>
        </is>
      </c>
      <c r="B305" s="27" t="inlineStr">
        <is>
          <t>5º</t>
        </is>
      </c>
      <c r="C305" s="27" t="n">
        <v>1</v>
      </c>
      <c r="D305" s="27" t="inlineStr">
        <is>
          <t>4º</t>
        </is>
      </c>
      <c r="E305" s="27" t="n">
        <v>1</v>
      </c>
      <c r="F305" s="27" t="inlineStr">
        <is>
          <t>10º</t>
        </is>
      </c>
      <c r="G305" s="27" t="n">
        <v>1</v>
      </c>
    </row>
    <row r="306" ht="12.75" customHeight="1" s="8">
      <c r="A306" s="30" t="inlineStr">
        <is>
          <t>RIO BRAVO</t>
        </is>
      </c>
      <c r="B306" s="31" t="inlineStr">
        <is>
          <t>5º</t>
        </is>
      </c>
      <c r="C306" s="31" t="n">
        <v>1</v>
      </c>
      <c r="D306" s="31" t="inlineStr">
        <is>
          <t>4º</t>
        </is>
      </c>
      <c r="E306" s="31" t="n">
        <v>1</v>
      </c>
      <c r="F306" s="31" t="inlineStr">
        <is>
          <t>10º</t>
        </is>
      </c>
      <c r="G306" s="31" t="n">
        <v>1</v>
      </c>
    </row>
    <row r="307" ht="12.75" customHeight="1" s="8">
      <c r="A307" s="26" t="inlineStr">
        <is>
          <t>SANTANDER</t>
        </is>
      </c>
      <c r="B307" s="27" t="inlineStr">
        <is>
          <t>5º</t>
        </is>
      </c>
      <c r="C307" s="27" t="n">
        <v>1</v>
      </c>
      <c r="D307" s="27" t="inlineStr">
        <is>
          <t>4º</t>
        </is>
      </c>
      <c r="E307" s="27" t="n">
        <v>1</v>
      </c>
      <c r="F307" s="27" t="inlineStr">
        <is>
          <t>10º</t>
        </is>
      </c>
      <c r="G307" s="27" t="n">
        <v>1</v>
      </c>
    </row>
    <row r="308" ht="12.75" customHeight="1" s="8">
      <c r="A308" s="30" t="inlineStr">
        <is>
          <t>UBS BB</t>
        </is>
      </c>
      <c r="B308" s="31" t="inlineStr">
        <is>
          <t>5º</t>
        </is>
      </c>
      <c r="C308" s="31" t="n">
        <v>1</v>
      </c>
      <c r="D308" s="31" t="inlineStr">
        <is>
          <t>4º</t>
        </is>
      </c>
      <c r="E308" s="31" t="n">
        <v>1</v>
      </c>
      <c r="F308" s="31" t="inlineStr">
        <is>
          <t>10º</t>
        </is>
      </c>
      <c r="G308" s="31" t="n">
        <v>1</v>
      </c>
    </row>
    <row r="309" ht="12.75" customHeight="1" s="8">
      <c r="A309" s="26" t="inlineStr">
        <is>
          <t>ITAU BBA</t>
        </is>
      </c>
      <c r="B309" s="27" t="inlineStr">
        <is>
          <t>5º</t>
        </is>
      </c>
      <c r="C309" s="27" t="n">
        <v>1</v>
      </c>
      <c r="D309" s="27" t="n">
        <v/>
      </c>
      <c r="E309" s="27" t="n">
        <v>0</v>
      </c>
      <c r="F309" s="27" t="inlineStr">
        <is>
          <t>3º</t>
        </is>
      </c>
      <c r="G309" s="27" t="n">
        <v>13</v>
      </c>
    </row>
    <row r="310" ht="12.75" customHeight="1" s="8">
      <c r="A310" s="30" t="inlineStr">
        <is>
          <t>ABC BRASIL</t>
        </is>
      </c>
      <c r="B310" s="31" t="inlineStr">
        <is>
          <t>5º</t>
        </is>
      </c>
      <c r="C310" s="31" t="n">
        <v>1</v>
      </c>
      <c r="D310" s="31" t="n">
        <v/>
      </c>
      <c r="E310" s="31" t="n">
        <v>0</v>
      </c>
      <c r="F310" s="31" t="inlineStr">
        <is>
          <t>7º</t>
        </is>
      </c>
      <c r="G310" s="31" t="n">
        <v>3</v>
      </c>
    </row>
    <row r="311" ht="12.75" customHeight="1" s="8">
      <c r="A311" s="26" t="inlineStr">
        <is>
          <t>BRADESCO BBI</t>
        </is>
      </c>
      <c r="B311" s="27" t="n">
        <v/>
      </c>
      <c r="C311" s="27" t="n">
        <v>0</v>
      </c>
      <c r="D311" s="27" t="n">
        <v/>
      </c>
      <c r="E311" s="27" t="n">
        <v>0</v>
      </c>
      <c r="F311" s="27" t="inlineStr">
        <is>
          <t>5º</t>
        </is>
      </c>
      <c r="G311" s="27" t="n">
        <v>6</v>
      </c>
    </row>
    <row r="312" ht="12.75" customHeight="1" s="8">
      <c r="A312" s="30" t="inlineStr">
        <is>
          <t>BR PARTNERS</t>
        </is>
      </c>
      <c r="B312" s="31" t="n">
        <v/>
      </c>
      <c r="C312" s="31" t="n">
        <v>0</v>
      </c>
      <c r="D312" s="31" t="n">
        <v/>
      </c>
      <c r="E312" s="31" t="n">
        <v>0</v>
      </c>
      <c r="F312" s="31" t="inlineStr">
        <is>
          <t>6º</t>
        </is>
      </c>
      <c r="G312" s="31" t="n">
        <v>4</v>
      </c>
    </row>
    <row r="313" ht="12.75" customHeight="1" s="8">
      <c r="A313" s="26" t="inlineStr">
        <is>
          <t>VOTORANTIM</t>
        </is>
      </c>
      <c r="B313" s="27" t="n">
        <v/>
      </c>
      <c r="C313" s="27" t="n">
        <v>0</v>
      </c>
      <c r="D313" s="27" t="n">
        <v/>
      </c>
      <c r="E313" s="27" t="n">
        <v>0</v>
      </c>
      <c r="F313" s="27" t="inlineStr">
        <is>
          <t>9º</t>
        </is>
      </c>
      <c r="G313" s="27" t="n">
        <v>2</v>
      </c>
    </row>
    <row r="314" ht="12.75" customHeight="1" s="8">
      <c r="A314" s="30" t="inlineStr">
        <is>
          <t>FATOR</t>
        </is>
      </c>
      <c r="B314" s="31" t="n">
        <v/>
      </c>
      <c r="C314" s="31" t="n">
        <v>0</v>
      </c>
      <c r="D314" s="31" t="n">
        <v/>
      </c>
      <c r="E314" s="31" t="n">
        <v>0</v>
      </c>
      <c r="F314" s="31" t="inlineStr">
        <is>
          <t>10º</t>
        </is>
      </c>
      <c r="G314" s="31" t="n">
        <v>1</v>
      </c>
    </row>
    <row r="315" ht="12.75" customHeight="1" s="8">
      <c r="A315" s="26" t="inlineStr">
        <is>
          <t>SAFRA</t>
        </is>
      </c>
      <c r="B315" s="27" t="n">
        <v/>
      </c>
      <c r="C315" s="27" t="n">
        <v>0</v>
      </c>
      <c r="D315" s="27" t="n">
        <v/>
      </c>
      <c r="E315" s="27" t="n">
        <v>0</v>
      </c>
      <c r="F315" s="27" t="inlineStr">
        <is>
          <t>10º</t>
        </is>
      </c>
      <c r="G315" s="27" t="n">
        <v>1</v>
      </c>
    </row>
    <row r="316" ht="12.75" customHeight="1" s="8">
      <c r="A316" s="34" t="inlineStr">
        <is>
          <t>Total</t>
        </is>
      </c>
      <c r="B316" s="35" t="n"/>
      <c r="C316" s="35" t="inlineStr">
        <is>
          <t>26</t>
        </is>
      </c>
      <c r="D316" s="35" t="n"/>
      <c r="E316" s="35" t="inlineStr">
        <is>
          <t>20</t>
        </is>
      </c>
      <c r="F316" s="35" t="n"/>
      <c r="G316" s="35" t="inlineStr">
        <is>
          <t>96</t>
        </is>
      </c>
    </row>
    <row r="317" ht="12.75" customHeight="1" s="8"/>
    <row r="318" ht="12.75" customHeight="1" s="8"/>
    <row r="319" ht="12.75" customHeight="1" s="8"/>
    <row r="320" ht="12.75" customHeight="1" s="8"/>
    <row r="321" ht="12.75" customHeight="1" s="8"/>
    <row r="322" ht="12.75" customHeight="1" s="8"/>
    <row r="323" ht="12.75" customHeight="1" s="8"/>
    <row r="324" ht="12.75" customHeight="1" s="8"/>
    <row r="325" ht="12.75" customHeight="1" s="8"/>
    <row r="326" ht="12.75" customHeight="1" s="8"/>
    <row r="327" ht="12.75" customHeight="1" s="8"/>
    <row r="328" ht="12.75" customHeight="1" s="8"/>
    <row r="329" ht="12.75" customHeight="1" s="8"/>
    <row r="330" ht="12.75" customHeight="1" s="8"/>
    <row r="331" ht="12.75" customHeight="1" s="8"/>
    <row r="332" ht="12.75" customHeight="1" s="8"/>
    <row r="333" ht="12.75" customHeight="1" s="8"/>
    <row r="334" ht="12.75" customHeight="1" s="8"/>
    <row r="335" ht="12.75" customHeight="1" s="8"/>
    <row r="336" ht="12.75" customHeight="1" s="8"/>
    <row r="337" ht="12.75" customHeight="1" s="8"/>
    <row r="338" ht="12.75" customHeight="1" s="8"/>
    <row r="339" ht="12.75" customHeight="1" s="8"/>
    <row r="340" ht="12.75" customHeight="1" s="8"/>
    <row r="341" ht="12.75" customHeight="1" s="8"/>
    <row r="342" ht="12.75" customHeight="1" s="8"/>
    <row r="343" ht="12.75" customHeight="1" s="8"/>
    <row r="344" ht="12.75" customHeight="1" s="8"/>
    <row r="345" ht="12.75" customHeight="1" s="8"/>
    <row r="346" ht="12.75" customHeight="1" s="8"/>
    <row r="347" ht="12.75" customHeight="1" s="8"/>
    <row r="348" ht="12.75" customHeight="1" s="8"/>
    <row r="349" ht="12.75" customHeight="1" s="8"/>
    <row r="350" ht="12.75" customHeight="1" s="8"/>
    <row r="351" ht="12.75" customHeight="1" s="8"/>
    <row r="352" ht="12.75" customHeight="1" s="8"/>
    <row r="353" ht="12.75" customHeight="1" s="8"/>
    <row r="354" ht="12.75" customHeight="1" s="8"/>
    <row r="355" ht="12.75" customHeight="1" s="8"/>
    <row r="356" ht="12.75" customHeight="1" s="8"/>
    <row r="357" ht="12.75" customHeight="1" s="8"/>
    <row r="358" ht="12.75" customHeight="1" s="8"/>
    <row r="359" ht="12.75" customHeight="1" s="8"/>
    <row r="360" ht="12.75" customHeight="1" s="8"/>
    <row r="361" ht="12.75" customHeight="1" s="8"/>
    <row r="362" ht="12.75" customHeight="1" s="8"/>
    <row r="363" ht="12.75" customHeight="1" s="8"/>
    <row r="364" ht="12.75" customHeight="1" s="8"/>
    <row r="365" ht="12.75" customHeight="1" s="8"/>
    <row r="366" ht="12.75" customHeight="1" s="8"/>
    <row r="367" ht="12.75" customHeight="1" s="8"/>
    <row r="368" ht="12.75" customHeight="1" s="8"/>
    <row r="369" ht="12.75" customHeight="1" s="8"/>
    <row r="370" ht="12.75" customHeight="1" s="8"/>
    <row r="371" ht="12.75" customHeight="1" s="8"/>
    <row r="372" ht="12.75" customHeight="1" s="8"/>
    <row r="373" ht="12.75" customHeight="1" s="8"/>
    <row r="374" ht="12.75" customHeight="1" s="8"/>
    <row r="375" ht="12.75" customHeight="1" s="8"/>
    <row r="376" ht="12.75" customHeight="1" s="8"/>
    <row r="377" ht="12.75" customHeight="1" s="8"/>
    <row r="378" ht="12.75" customHeight="1" s="8"/>
    <row r="379" ht="12.75" customHeight="1" s="8"/>
    <row r="380" ht="12.75" customHeight="1" s="8"/>
    <row r="381" ht="12.75" customHeight="1" s="8"/>
    <row r="382" ht="12.75" customHeight="1" s="8"/>
    <row r="383" ht="12.75" customHeight="1" s="8"/>
    <row r="384" ht="12.75" customHeight="1" s="8"/>
    <row r="385" ht="12.75" customHeight="1" s="8"/>
    <row r="386" ht="12.75" customHeight="1" s="8"/>
    <row r="387" ht="12.75" customHeight="1" s="8"/>
    <row r="388" ht="12.75" customHeight="1" s="8"/>
    <row r="389" ht="12.75" customHeight="1" s="8"/>
    <row r="390" ht="12.75" customHeight="1" s="8"/>
    <row r="391" ht="12.75" customHeight="1" s="8"/>
    <row r="392" ht="12.75" customHeight="1" s="8"/>
    <row r="393" ht="12.75" customHeight="1" s="8"/>
    <row r="394" ht="12.75" customHeight="1" s="8"/>
    <row r="395" ht="12.75" customHeight="1" s="8"/>
    <row r="396" ht="12.75" customHeight="1" s="8"/>
    <row r="397" ht="12.75" customHeight="1" s="8"/>
    <row r="398" ht="12.75" customHeight="1" s="8"/>
    <row r="399" ht="12.75" customHeight="1" s="8"/>
    <row r="400" ht="12.75" customHeight="1" s="8"/>
    <row r="401" ht="12.75" customHeight="1" s="8"/>
    <row r="402" ht="12.75" customHeight="1" s="8"/>
    <row r="403" ht="12.75" customHeight="1" s="8"/>
    <row r="404" ht="12.75" customHeight="1" s="8"/>
    <row r="405" ht="12.75" customHeight="1" s="8"/>
    <row r="406" ht="12.75" customHeight="1" s="8"/>
    <row r="407" ht="12.75" customHeight="1" s="8"/>
    <row r="408" ht="12.75" customHeight="1" s="8"/>
    <row r="409" ht="12.75" customHeight="1" s="8"/>
    <row r="410" ht="12.75" customHeight="1" s="8"/>
    <row r="411" ht="12.75" customHeight="1" s="8"/>
    <row r="412" ht="12.75" customHeight="1" s="8"/>
    <row r="413" ht="12.75" customHeight="1" s="8"/>
    <row r="414" ht="12.75" customHeight="1" s="8"/>
    <row r="415" ht="12.75" customHeight="1" s="8"/>
    <row r="416" ht="12.75" customHeight="1" s="8"/>
    <row r="417" ht="12.75" customHeight="1" s="8"/>
    <row r="418" ht="12.75" customHeight="1" s="8"/>
    <row r="419" ht="12.75" customHeight="1" s="8"/>
    <row r="420" ht="12.75" customHeight="1" s="8"/>
    <row r="421" ht="12.75" customHeight="1" s="8"/>
    <row r="422" ht="12.75" customHeight="1" s="8"/>
    <row r="423" ht="12.75" customHeight="1" s="8"/>
    <row r="424" ht="12.75" customHeight="1" s="8"/>
    <row r="425" ht="12.75" customHeight="1" s="8"/>
    <row r="426" ht="12.75" customHeight="1" s="8"/>
    <row r="427" ht="12.75" customHeight="1" s="8"/>
    <row r="428" ht="12.75" customHeight="1" s="8"/>
    <row r="429" ht="12.75" customHeight="1" s="8"/>
    <row r="430" ht="12.75" customHeight="1" s="8"/>
    <row r="431" ht="12.75" customHeight="1" s="8"/>
    <row r="432" ht="12.75" customHeight="1" s="8"/>
    <row r="433" ht="12.75" customHeight="1" s="8"/>
    <row r="434" ht="12.75" customHeight="1" s="8"/>
    <row r="435" ht="12.75" customHeight="1" s="8"/>
    <row r="436" ht="12.75" customHeight="1" s="8"/>
    <row r="437" ht="12.75" customHeight="1" s="8"/>
    <row r="438" ht="12.75" customHeight="1" s="8"/>
    <row r="439" ht="12.75" customHeight="1" s="8"/>
    <row r="440" ht="12.75" customHeight="1" s="8"/>
    <row r="441" ht="12.75" customHeight="1" s="8"/>
    <row r="442" ht="12.75" customHeight="1" s="8"/>
    <row r="443" ht="12.75" customHeight="1" s="8"/>
    <row r="444" ht="12.75" customHeight="1" s="8"/>
    <row r="445" ht="12.75" customHeight="1" s="8"/>
    <row r="446" ht="12.75" customHeight="1" s="8"/>
    <row r="447" ht="12.75" customHeight="1" s="8"/>
    <row r="448" ht="12.75" customHeight="1" s="8"/>
    <row r="449" ht="12.75" customHeight="1" s="8"/>
    <row r="450" ht="12.75" customHeight="1" s="8"/>
    <row r="451" ht="12.75" customHeight="1" s="8"/>
    <row r="452" ht="12.75" customHeight="1" s="8"/>
    <row r="453" ht="12.75" customHeight="1" s="8"/>
    <row r="454" ht="12.75" customHeight="1" s="8"/>
    <row r="455" ht="12.75" customHeight="1" s="8"/>
    <row r="456" ht="12.75" customHeight="1" s="8"/>
    <row r="457" ht="12.75" customHeight="1" s="8"/>
    <row r="458" ht="12.75" customHeight="1" s="8"/>
    <row r="459" ht="12.75" customHeight="1" s="8"/>
    <row r="460" ht="12.75" customHeight="1" s="8"/>
    <row r="461" ht="12.75" customHeight="1" s="8"/>
    <row r="462" ht="12.75" customHeight="1" s="8"/>
    <row r="463" ht="12.75" customHeight="1" s="8"/>
    <row r="464" ht="12.75" customHeight="1" s="8"/>
    <row r="465" ht="12.75" customHeight="1" s="8"/>
    <row r="466" ht="12.75" customHeight="1" s="8"/>
    <row r="467" ht="12.75" customHeight="1" s="8"/>
    <row r="468" ht="12.75" customHeight="1" s="8"/>
    <row r="469" ht="12.75" customHeight="1" s="8"/>
    <row r="470" ht="12.75" customHeight="1" s="8"/>
    <row r="471" ht="12.75" customHeight="1" s="8"/>
    <row r="472" ht="12.75" customHeight="1" s="8"/>
    <row r="473" ht="12.75" customHeight="1" s="8"/>
    <row r="474" ht="12.75" customHeight="1" s="8"/>
    <row r="475" ht="12.75" customHeight="1" s="8"/>
    <row r="476" ht="12.75" customHeight="1" s="8"/>
    <row r="477" ht="12.75" customHeight="1" s="8"/>
    <row r="478" ht="12.75" customHeight="1" s="8"/>
    <row r="479" ht="12.75" customHeight="1" s="8"/>
    <row r="480" ht="12.75" customHeight="1" s="8"/>
    <row r="481" ht="12.75" customHeight="1" s="8"/>
    <row r="482" ht="12.75" customHeight="1" s="8"/>
    <row r="483" ht="12.75" customHeight="1" s="8"/>
    <row r="484" ht="12.75" customHeight="1" s="8"/>
    <row r="485" ht="12.75" customHeight="1" s="8"/>
    <row r="486" ht="12.75" customHeight="1" s="8"/>
    <row r="487" ht="12.75" customHeight="1" s="8"/>
    <row r="488" ht="12.75" customHeight="1" s="8"/>
    <row r="489" ht="12.75" customHeight="1" s="8"/>
    <row r="490" ht="12.75" customHeight="1" s="8"/>
    <row r="491" ht="12.75" customHeight="1" s="8"/>
    <row r="492" ht="12.75" customHeight="1" s="8"/>
    <row r="493" ht="12.75" customHeight="1" s="8"/>
    <row r="494" ht="12.75" customHeight="1" s="8"/>
    <row r="495" ht="12.75" customHeight="1" s="8"/>
    <row r="496" ht="12.75" customHeight="1" s="8"/>
    <row r="497" ht="12.75" customHeight="1" s="8"/>
    <row r="498" ht="12.75" customHeight="1" s="8"/>
    <row r="499" ht="12.75" customHeight="1" s="8"/>
    <row r="500" ht="12.75" customHeight="1" s="8"/>
    <row r="501" ht="12.75" customHeight="1" s="8"/>
    <row r="502" ht="12.75" customHeight="1" s="8"/>
    <row r="503" ht="12.75" customHeight="1" s="8"/>
    <row r="504" ht="12.75" customHeight="1" s="8"/>
    <row r="505" ht="12.75" customHeight="1" s="8"/>
    <row r="506" ht="12.75" customHeight="1" s="8"/>
    <row r="507" ht="12.75" customHeight="1" s="8"/>
    <row r="508" ht="12.75" customHeight="1" s="8"/>
    <row r="509" ht="12.75" customHeight="1" s="8"/>
    <row r="510" ht="12.75" customHeight="1" s="8"/>
    <row r="511" ht="12.75" customHeight="1" s="8"/>
    <row r="512" ht="12.75" customHeight="1" s="8"/>
    <row r="513" ht="12.75" customHeight="1" s="8"/>
    <row r="514" ht="12.75" customHeight="1" s="8"/>
    <row r="515" ht="12.75" customHeight="1" s="8"/>
    <row r="516" ht="12.75" customHeight="1" s="8"/>
    <row r="517" ht="12.75" customHeight="1" s="8"/>
    <row r="518" ht="12.75" customHeight="1" s="8"/>
    <row r="519" ht="12.75" customHeight="1" s="8"/>
    <row r="520" ht="12.75" customHeight="1" s="8"/>
    <row r="521" ht="12.75" customHeight="1" s="8"/>
    <row r="522" ht="12.75" customHeight="1" s="8"/>
    <row r="523" ht="12.75" customHeight="1" s="8"/>
    <row r="524" ht="12.75" customHeight="1" s="8"/>
    <row r="525" ht="12.75" customHeight="1" s="8"/>
    <row r="526" ht="12.75" customHeight="1" s="8"/>
    <row r="527" ht="12.75" customHeight="1" s="8"/>
    <row r="528" ht="12.75" customHeight="1" s="8"/>
    <row r="529" ht="12.75" customHeight="1" s="8"/>
    <row r="530" ht="12.75" customHeight="1" s="8"/>
    <row r="531" ht="12.75" customHeight="1" s="8"/>
    <row r="532" ht="12.75" customHeight="1" s="8"/>
    <row r="533" ht="12.75" customHeight="1" s="8"/>
    <row r="534" ht="12.75" customHeight="1" s="8"/>
    <row r="535" ht="12.75" customHeight="1" s="8"/>
    <row r="536" ht="12.75" customHeight="1" s="8"/>
    <row r="537" ht="12.75" customHeight="1" s="8"/>
    <row r="538" ht="12.75" customHeight="1" s="8"/>
    <row r="539" ht="12.75" customHeight="1" s="8"/>
    <row r="540" ht="12.75" customHeight="1" s="8"/>
    <row r="541" ht="12.75" customHeight="1" s="8"/>
    <row r="542" ht="12.75" customHeight="1" s="8"/>
    <row r="543" ht="12.75" customHeight="1" s="8"/>
    <row r="544" ht="12.75" customHeight="1" s="8"/>
    <row r="545" ht="12.75" customHeight="1" s="8"/>
    <row r="546" ht="12.75" customHeight="1" s="8"/>
    <row r="547" ht="12.75" customHeight="1" s="8"/>
    <row r="548" ht="12.75" customHeight="1" s="8"/>
    <row r="549" ht="12.75" customHeight="1" s="8"/>
    <row r="550" ht="12.75" customHeight="1" s="8"/>
    <row r="551" ht="12.75" customHeight="1" s="8"/>
    <row r="552" ht="12.75" customHeight="1" s="8"/>
    <row r="553" ht="12.75" customHeight="1" s="8"/>
    <row r="554" ht="12.75" customHeight="1" s="8"/>
    <row r="555" ht="12.75" customHeight="1" s="8"/>
    <row r="556" ht="12.75" customHeight="1" s="8"/>
    <row r="557" ht="12.75" customHeight="1" s="8"/>
    <row r="558" ht="12.75" customHeight="1" s="8"/>
    <row r="559" ht="12.75" customHeight="1" s="8"/>
    <row r="560" ht="12.75" customHeight="1" s="8"/>
    <row r="561" ht="12.75" customHeight="1" s="8"/>
    <row r="562" ht="12.75" customHeight="1" s="8"/>
    <row r="563" ht="12.75" customHeight="1" s="8"/>
    <row r="564" ht="12.75" customHeight="1" s="8"/>
    <row r="565" ht="12.75" customHeight="1" s="8"/>
    <row r="566" ht="12.75" customHeight="1" s="8"/>
    <row r="567" ht="12.75" customHeight="1" s="8"/>
    <row r="568" ht="12.75" customHeight="1" s="8"/>
    <row r="569" ht="12.75" customHeight="1" s="8"/>
    <row r="570" ht="12.75" customHeight="1" s="8"/>
    <row r="571" ht="12.75" customHeight="1" s="8"/>
    <row r="572" ht="12.75" customHeight="1" s="8"/>
    <row r="573" ht="12.75" customHeight="1" s="8"/>
    <row r="574" ht="12.75" customHeight="1" s="8"/>
    <row r="575" ht="12.75" customHeight="1" s="8"/>
    <row r="576" ht="12.75" customHeight="1" s="8"/>
    <row r="577" ht="12.75" customHeight="1" s="8"/>
    <row r="578" ht="12.75" customHeight="1" s="8"/>
    <row r="579" ht="12.75" customHeight="1" s="8"/>
    <row r="580" ht="12.75" customHeight="1" s="8"/>
    <row r="581" ht="12.75" customHeight="1" s="8"/>
    <row r="582" ht="12.75" customHeight="1" s="8"/>
    <row r="583" ht="12.75" customHeight="1" s="8"/>
    <row r="584" ht="12.75" customHeight="1" s="8"/>
    <row r="585" ht="12.75" customHeight="1" s="8"/>
    <row r="586" ht="12.75" customHeight="1" s="8"/>
    <row r="587" ht="12.75" customHeight="1" s="8"/>
    <row r="588" ht="12.75" customHeight="1" s="8"/>
    <row r="589" ht="12.75" customHeight="1" s="8"/>
    <row r="590" ht="12.75" customHeight="1" s="8"/>
    <row r="591" ht="12.75" customHeight="1" s="8"/>
    <row r="592" ht="12.75" customHeight="1" s="8"/>
    <row r="593" ht="12.75" customHeight="1" s="8"/>
    <row r="594" ht="12.75" customHeight="1" s="8"/>
    <row r="595" ht="12.75" customHeight="1" s="8"/>
    <row r="596" ht="12.75" customHeight="1" s="8"/>
    <row r="597" ht="12.75" customHeight="1" s="8"/>
    <row r="598" ht="12.75" customHeight="1" s="8"/>
    <row r="599" ht="12.75" customHeight="1" s="8"/>
    <row r="600" ht="12.75" customHeight="1" s="8"/>
    <row r="601" ht="12.75" customHeight="1" s="8"/>
    <row r="602" ht="12.75" customHeight="1" s="8"/>
    <row r="603" ht="12.75" customHeight="1" s="8"/>
    <row r="604" ht="12.75" customHeight="1" s="8"/>
    <row r="605" ht="12.75" customHeight="1" s="8"/>
    <row r="606" ht="12.75" customHeight="1" s="8"/>
    <row r="607" ht="12.75" customHeight="1" s="8"/>
    <row r="608" ht="12.75" customHeight="1" s="8"/>
    <row r="609" ht="12.75" customHeight="1" s="8"/>
    <row r="610" ht="12.75" customHeight="1" s="8"/>
    <row r="611" ht="12.75" customHeight="1" s="8"/>
    <row r="612" ht="12.75" customHeight="1" s="8"/>
    <row r="613" ht="12.75" customHeight="1" s="8"/>
    <row r="614" ht="12.75" customHeight="1" s="8"/>
    <row r="615" ht="12.75" customHeight="1" s="8"/>
    <row r="616" ht="12.75" customHeight="1" s="8"/>
    <row r="617" ht="12.75" customHeight="1" s="8"/>
    <row r="618" ht="12.75" customHeight="1" s="8"/>
    <row r="619" ht="12.75" customHeight="1" s="8"/>
    <row r="620" ht="12.75" customHeight="1" s="8"/>
    <row r="621" ht="12.75" customHeight="1" s="8"/>
    <row r="622" ht="12.75" customHeight="1" s="8"/>
    <row r="623" ht="12.75" customHeight="1" s="8"/>
    <row r="624" ht="12.75" customHeight="1" s="8"/>
    <row r="625" ht="12.75" customHeight="1" s="8"/>
    <row r="626" ht="12.75" customHeight="1" s="8"/>
    <row r="627" ht="12.75" customHeight="1" s="8"/>
    <row r="628" ht="12.75" customHeight="1" s="8"/>
    <row r="629" ht="12.75" customHeight="1" s="8"/>
    <row r="630" ht="12.75" customHeight="1" s="8"/>
    <row r="631" ht="12.75" customHeight="1" s="8"/>
    <row r="632" ht="12.75" customHeight="1" s="8"/>
    <row r="633" ht="12.75" customHeight="1" s="8"/>
    <row r="634" ht="12.75" customHeight="1" s="8"/>
    <row r="635" ht="12.75" customHeight="1" s="8"/>
    <row r="636" ht="12.75" customHeight="1" s="8"/>
    <row r="637" ht="12.75" customHeight="1" s="8"/>
    <row r="638" ht="12.75" customHeight="1" s="8"/>
    <row r="639" ht="12.75" customHeight="1" s="8"/>
    <row r="640" ht="12.75" customHeight="1" s="8"/>
    <row r="641" ht="12.75" customHeight="1" s="8"/>
    <row r="642" ht="12.75" customHeight="1" s="8"/>
    <row r="643" ht="12.75" customHeight="1" s="8"/>
    <row r="644" ht="12.75" customHeight="1" s="8"/>
    <row r="645" ht="12.75" customHeight="1" s="8"/>
    <row r="646" ht="12.75" customHeight="1" s="8"/>
    <row r="647" ht="12.75" customHeight="1" s="8"/>
    <row r="648" ht="12.75" customHeight="1" s="8"/>
    <row r="649" ht="12.75" customHeight="1" s="8"/>
    <row r="650" ht="12.75" customHeight="1" s="8"/>
    <row r="651" ht="12.75" customHeight="1" s="8"/>
    <row r="652" ht="12.75" customHeight="1" s="8"/>
    <row r="653" ht="12.75" customHeight="1" s="8"/>
    <row r="654" ht="12.75" customHeight="1" s="8"/>
    <row r="655" ht="12.75" customHeight="1" s="8"/>
    <row r="656" ht="12.75" customHeight="1" s="8"/>
    <row r="657" ht="12.75" customHeight="1" s="8"/>
    <row r="658" ht="12.75" customHeight="1" s="8"/>
    <row r="659" ht="12.75" customHeight="1" s="8"/>
    <row r="660" ht="12.75" customHeight="1" s="8"/>
    <row r="661" ht="12.75" customHeight="1" s="8"/>
    <row r="662" ht="12.75" customHeight="1" s="8"/>
    <row r="663" ht="12.75" customHeight="1" s="8"/>
    <row r="664" ht="12.75" customHeight="1" s="8"/>
    <row r="665" ht="12.75" customHeight="1" s="8"/>
    <row r="666" ht="12.75" customHeight="1" s="8"/>
    <row r="667" ht="12.75" customHeight="1" s="8"/>
    <row r="668" ht="12.75" customHeight="1" s="8"/>
    <row r="669" ht="12.75" customHeight="1" s="8"/>
    <row r="670" ht="12.75" customHeight="1" s="8"/>
    <row r="671" ht="12.75" customHeight="1" s="8"/>
    <row r="672" ht="12.75" customHeight="1" s="8"/>
    <row r="673" ht="12.75" customHeight="1" s="8"/>
    <row r="674" ht="12.75" customHeight="1" s="8"/>
    <row r="675" ht="12.75" customHeight="1" s="8"/>
    <row r="676" ht="12.75" customHeight="1" s="8"/>
    <row r="677" ht="12.75" customHeight="1" s="8"/>
    <row r="678" ht="12.75" customHeight="1" s="8"/>
    <row r="679" ht="12.75" customHeight="1" s="8"/>
    <row r="680" ht="12.75" customHeight="1" s="8"/>
    <row r="681" ht="12.75" customHeight="1" s="8"/>
    <row r="682" ht="12.75" customHeight="1" s="8"/>
    <row r="683" ht="12.75" customHeight="1" s="8"/>
    <row r="684" ht="12.75" customHeight="1" s="8"/>
    <row r="685" ht="12.75" customHeight="1" s="8"/>
    <row r="686" ht="12.75" customHeight="1" s="8"/>
    <row r="687" ht="12.75" customHeight="1" s="8"/>
    <row r="688" ht="12.75" customHeight="1" s="8"/>
    <row r="689" ht="12.75" customHeight="1" s="8"/>
    <row r="690" ht="12.75" customHeight="1" s="8"/>
    <row r="691" ht="12.75" customHeight="1" s="8"/>
    <row r="692" ht="12.75" customHeight="1" s="8"/>
    <row r="693" ht="12.75" customHeight="1" s="8"/>
    <row r="694" ht="12.75" customHeight="1" s="8"/>
    <row r="695" ht="12.75" customHeight="1" s="8"/>
    <row r="696" ht="12.75" customHeight="1" s="8"/>
    <row r="697" ht="12.75" customHeight="1" s="8"/>
    <row r="698" ht="12.75" customHeight="1" s="8"/>
    <row r="699" ht="12.75" customHeight="1" s="8"/>
    <row r="700" ht="12.75" customHeight="1" s="8"/>
    <row r="701" ht="12.75" customHeight="1" s="8"/>
    <row r="702" ht="12.75" customHeight="1" s="8"/>
    <row r="703" ht="12.75" customHeight="1" s="8"/>
    <row r="704" ht="12.75" customHeight="1" s="8"/>
    <row r="705" ht="12.75" customHeight="1" s="8"/>
    <row r="706" ht="12.75" customHeight="1" s="8"/>
    <row r="707" ht="12.75" customHeight="1" s="8"/>
    <row r="708" ht="12.75" customHeight="1" s="8"/>
    <row r="709" ht="12.75" customHeight="1" s="8"/>
    <row r="710" ht="12.75" customHeight="1" s="8"/>
    <row r="711" ht="12.75" customHeight="1" s="8"/>
    <row r="712" ht="12.75" customHeight="1" s="8"/>
    <row r="713" ht="12.75" customHeight="1" s="8"/>
    <row r="714" ht="12.75" customHeight="1" s="8"/>
    <row r="715" ht="12.75" customHeight="1" s="8"/>
    <row r="716" ht="12.75" customHeight="1" s="8"/>
    <row r="717" ht="12.75" customHeight="1" s="8"/>
    <row r="718" ht="12.75" customHeight="1" s="8"/>
    <row r="719" ht="12.75" customHeight="1" s="8"/>
    <row r="720" ht="12.75" customHeight="1" s="8"/>
    <row r="721" ht="12.75" customHeight="1" s="8"/>
    <row r="722" ht="12.75" customHeight="1" s="8"/>
    <row r="723" ht="12.75" customHeight="1" s="8"/>
    <row r="724" ht="12.75" customHeight="1" s="8"/>
    <row r="725" ht="12.75" customHeight="1" s="8"/>
    <row r="726" ht="12.75" customHeight="1" s="8"/>
    <row r="727" ht="12.75" customHeight="1" s="8"/>
    <row r="728" ht="12.75" customHeight="1" s="8"/>
    <row r="729" ht="12.75" customHeight="1" s="8"/>
    <row r="730" ht="12.75" customHeight="1" s="8"/>
    <row r="731" ht="12.75" customHeight="1" s="8"/>
    <row r="732" ht="12.75" customHeight="1" s="8"/>
    <row r="733" ht="12.75" customHeight="1" s="8"/>
    <row r="734" ht="12.75" customHeight="1" s="8"/>
    <row r="735" ht="12.75" customHeight="1" s="8"/>
    <row r="736" ht="12.75" customHeight="1" s="8"/>
    <row r="737" ht="12.75" customHeight="1" s="8"/>
    <row r="738" ht="12.75" customHeight="1" s="8"/>
    <row r="739" ht="12.75" customHeight="1" s="8"/>
    <row r="740" ht="12.75" customHeight="1" s="8"/>
    <row r="741" ht="12.75" customHeight="1" s="8"/>
    <row r="742" ht="12.75" customHeight="1" s="8"/>
    <row r="743" ht="12.75" customHeight="1" s="8"/>
    <row r="744" ht="12.75" customHeight="1" s="8"/>
    <row r="745" ht="12.75" customHeight="1" s="8"/>
    <row r="746" ht="12.75" customHeight="1" s="8"/>
    <row r="747" ht="12.75" customHeight="1" s="8"/>
    <row r="748" ht="12.75" customHeight="1" s="8"/>
    <row r="749" ht="12.75" customHeight="1" s="8"/>
    <row r="750" ht="12.75" customHeight="1" s="8"/>
    <row r="751" ht="12.75" customHeight="1" s="8"/>
    <row r="752" ht="12.75" customHeight="1" s="8"/>
    <row r="753" ht="12.75" customHeight="1" s="8"/>
    <row r="754" ht="12.75" customHeight="1" s="8"/>
    <row r="755" ht="12.75" customHeight="1" s="8"/>
    <row r="756" ht="12.75" customHeight="1" s="8"/>
    <row r="757" ht="12.75" customHeight="1" s="8"/>
    <row r="758" ht="12.75" customHeight="1" s="8"/>
    <row r="759" ht="12.75" customHeight="1" s="8"/>
    <row r="760" ht="12.75" customHeight="1" s="8"/>
    <row r="761" ht="12.75" customHeight="1" s="8"/>
    <row r="762" ht="12.75" customHeight="1" s="8"/>
    <row r="763" ht="12.75" customHeight="1" s="8"/>
    <row r="764" ht="12.75" customHeight="1" s="8"/>
    <row r="765" ht="12.75" customHeight="1" s="8"/>
    <row r="766" ht="12.75" customHeight="1" s="8"/>
    <row r="767" ht="12.75" customHeight="1" s="8"/>
    <row r="768" ht="12.75" customHeight="1" s="8"/>
    <row r="769" ht="12.75" customHeight="1" s="8"/>
    <row r="770" ht="12.75" customHeight="1" s="8"/>
    <row r="771" ht="12.75" customHeight="1" s="8"/>
    <row r="772" ht="12.75" customHeight="1" s="8"/>
    <row r="773" ht="12.75" customHeight="1" s="8"/>
    <row r="774" ht="12.75" customHeight="1" s="8"/>
    <row r="775" ht="12.75" customHeight="1" s="8"/>
    <row r="776" ht="12.75" customHeight="1" s="8"/>
    <row r="777" ht="12.75" customHeight="1" s="8"/>
    <row r="778" ht="12.75" customHeight="1" s="8"/>
    <row r="779" ht="12.75" customHeight="1" s="8"/>
    <row r="780" ht="12.75" customHeight="1" s="8"/>
    <row r="781" ht="12.75" customHeight="1" s="8"/>
    <row r="782" ht="12.75" customHeight="1" s="8"/>
    <row r="783" ht="12.75" customHeight="1" s="8"/>
    <row r="784" ht="12.75" customHeight="1" s="8"/>
    <row r="785" ht="12.75" customHeight="1" s="8"/>
    <row r="786" ht="12.75" customHeight="1" s="8"/>
    <row r="787" ht="12.75" customHeight="1" s="8"/>
    <row r="788" ht="12.75" customHeight="1" s="8"/>
    <row r="789" ht="12.75" customHeight="1" s="8"/>
    <row r="790" ht="12.75" customHeight="1" s="8"/>
    <row r="791" ht="12.75" customHeight="1" s="8"/>
    <row r="792" ht="12.75" customHeight="1" s="8"/>
    <row r="793" ht="12.75" customHeight="1" s="8"/>
    <row r="794" ht="12.75" customHeight="1" s="8"/>
    <row r="795" ht="12.75" customHeight="1" s="8"/>
    <row r="796" ht="12.75" customHeight="1" s="8"/>
    <row r="797" ht="12.75" customHeight="1" s="8"/>
    <row r="798" ht="12.75" customHeight="1" s="8"/>
    <row r="799" ht="12.75" customHeight="1" s="8"/>
    <row r="800" ht="12.75" customHeight="1" s="8"/>
    <row r="801" ht="12.75" customHeight="1" s="8"/>
    <row r="802" ht="12.75" customHeight="1" s="8"/>
    <row r="803" ht="12.75" customHeight="1" s="8"/>
    <row r="804" ht="12.75" customHeight="1" s="8"/>
    <row r="805" ht="12.75" customHeight="1" s="8"/>
    <row r="806" ht="12.75" customHeight="1" s="8"/>
    <row r="807" ht="12.75" customHeight="1" s="8"/>
    <row r="808" ht="12.75" customHeight="1" s="8"/>
    <row r="809" ht="12.75" customHeight="1" s="8"/>
    <row r="810" ht="12.75" customHeight="1" s="8"/>
    <row r="811" ht="12.75" customHeight="1" s="8"/>
    <row r="812" ht="12.75" customHeight="1" s="8"/>
    <row r="813" ht="12.75" customHeight="1" s="8"/>
    <row r="814" ht="12.75" customHeight="1" s="8"/>
    <row r="815" ht="12.75" customHeight="1" s="8"/>
    <row r="816" ht="12.75" customHeight="1" s="8"/>
    <row r="817" ht="12.75" customHeight="1" s="8"/>
    <row r="818" ht="12.75" customHeight="1" s="8"/>
    <row r="819" ht="12.75" customHeight="1" s="8"/>
    <row r="820" ht="12.75" customHeight="1" s="8"/>
    <row r="821" ht="12.75" customHeight="1" s="8"/>
    <row r="822" ht="12.75" customHeight="1" s="8"/>
    <row r="823" ht="12.75" customHeight="1" s="8"/>
    <row r="824" ht="12.75" customHeight="1" s="8"/>
    <row r="825" ht="12.75" customHeight="1" s="8"/>
    <row r="826" ht="12.75" customHeight="1" s="8"/>
    <row r="827" ht="12.75" customHeight="1" s="8"/>
    <row r="828" ht="12.75" customHeight="1" s="8"/>
    <row r="829" ht="12.75" customHeight="1" s="8"/>
    <row r="830" ht="12.75" customHeight="1" s="8"/>
    <row r="831" ht="12.75" customHeight="1" s="8"/>
    <row r="832" ht="12.75" customHeight="1" s="8"/>
    <row r="833" ht="12.75" customHeight="1" s="8"/>
    <row r="834" ht="12.75" customHeight="1" s="8"/>
    <row r="835" ht="12.75" customHeight="1" s="8"/>
    <row r="836" ht="12.75" customHeight="1" s="8"/>
    <row r="837" ht="12.75" customHeight="1" s="8"/>
    <row r="838" ht="12.75" customHeight="1" s="8"/>
    <row r="839" ht="12.75" customHeight="1" s="8"/>
    <row r="840" ht="12.75" customHeight="1" s="8"/>
    <row r="841" ht="12.75" customHeight="1" s="8"/>
    <row r="842" ht="12.75" customHeight="1" s="8"/>
    <row r="843" ht="12.75" customHeight="1" s="8"/>
    <row r="844" ht="12.75" customHeight="1" s="8"/>
    <row r="845" ht="12.75" customHeight="1" s="8"/>
    <row r="846" ht="12.75" customHeight="1" s="8"/>
    <row r="847" ht="12.75" customHeight="1" s="8"/>
    <row r="848" ht="12.75" customHeight="1" s="8"/>
    <row r="849" ht="12.75" customHeight="1" s="8"/>
    <row r="850" ht="12.75" customHeight="1" s="8"/>
    <row r="851" ht="12.75" customHeight="1" s="8"/>
    <row r="852" ht="12.75" customHeight="1" s="8"/>
    <row r="853" ht="12.75" customHeight="1" s="8"/>
    <row r="854" ht="12.75" customHeight="1" s="8"/>
    <row r="855" ht="12.75" customHeight="1" s="8"/>
    <row r="856" ht="12.75" customHeight="1" s="8"/>
    <row r="857" ht="12.75" customHeight="1" s="8"/>
    <row r="858" ht="12.75" customHeight="1" s="8"/>
    <row r="859" ht="12.75" customHeight="1" s="8"/>
    <row r="860" ht="12.75" customHeight="1" s="8"/>
    <row r="861" ht="12.75" customHeight="1" s="8"/>
    <row r="862" ht="12.75" customHeight="1" s="8"/>
    <row r="863" ht="12.75" customHeight="1" s="8"/>
    <row r="864" ht="12.75" customHeight="1" s="8"/>
    <row r="865" ht="12.75" customHeight="1" s="8"/>
    <row r="866" ht="12.75" customHeight="1" s="8"/>
    <row r="867" ht="12.75" customHeight="1" s="8"/>
    <row r="868" ht="12.75" customHeight="1" s="8"/>
    <row r="869" ht="12.75" customHeight="1" s="8"/>
    <row r="870" ht="12.75" customHeight="1" s="8"/>
    <row r="871" ht="12.75" customHeight="1" s="8"/>
    <row r="872" ht="12.75" customHeight="1" s="8"/>
    <row r="873" ht="12.75" customHeight="1" s="8"/>
    <row r="874" ht="12.75" customHeight="1" s="8"/>
    <row r="875" ht="12.75" customHeight="1" s="8"/>
    <row r="876" ht="12.75" customHeight="1" s="8"/>
    <row r="877" ht="12.75" customHeight="1" s="8"/>
    <row r="878" ht="12.75" customHeight="1" s="8"/>
    <row r="879" ht="12.75" customHeight="1" s="8"/>
    <row r="880" ht="12.75" customHeight="1" s="8"/>
    <row r="881" ht="12.75" customHeight="1" s="8"/>
    <row r="882" ht="12.75" customHeight="1" s="8"/>
    <row r="883" ht="12.75" customHeight="1" s="8"/>
    <row r="884" ht="12.75" customHeight="1" s="8"/>
    <row r="885" ht="12.75" customHeight="1" s="8"/>
    <row r="886" ht="12.75" customHeight="1" s="8"/>
    <row r="887" ht="12.75" customHeight="1" s="8"/>
    <row r="888" ht="12.75" customHeight="1" s="8"/>
    <row r="889" ht="12.75" customHeight="1" s="8"/>
    <row r="890" ht="12.75" customHeight="1" s="8"/>
    <row r="891" ht="12.75" customHeight="1" s="8"/>
    <row r="892" ht="12.75" customHeight="1" s="8"/>
    <row r="893" ht="12.75" customHeight="1" s="8"/>
    <row r="894" ht="12.75" customHeight="1" s="8"/>
    <row r="895" ht="12.75" customHeight="1" s="8"/>
    <row r="896" ht="12.75" customHeight="1" s="8"/>
    <row r="897" ht="12.75" customHeight="1" s="8"/>
    <row r="898" ht="12.75" customHeight="1" s="8"/>
    <row r="899" ht="12.75" customHeight="1" s="8"/>
    <row r="900" ht="12.75" customHeight="1" s="8"/>
    <row r="901" ht="12.75" customHeight="1" s="8"/>
    <row r="902" ht="12.75" customHeight="1" s="8"/>
    <row r="903" ht="12.75" customHeight="1" s="8"/>
    <row r="904" ht="12.75" customHeight="1" s="8"/>
    <row r="905" ht="12.75" customHeight="1" s="8"/>
    <row r="906" ht="12.75" customHeight="1" s="8"/>
    <row r="907" ht="12.75" customHeight="1" s="8"/>
    <row r="908" ht="12.75" customHeight="1" s="8"/>
    <row r="909" ht="12.75" customHeight="1" s="8"/>
    <row r="910" ht="12.75" customHeight="1" s="8"/>
    <row r="911" ht="12.75" customHeight="1" s="8"/>
    <row r="912" ht="12.75" customHeight="1" s="8"/>
    <row r="913" ht="12.75" customHeight="1" s="8"/>
    <row r="914" ht="12.75" customHeight="1" s="8"/>
    <row r="915" ht="12.75" customHeight="1" s="8"/>
    <row r="916" ht="12.75" customHeight="1" s="8"/>
    <row r="917" ht="12.75" customHeight="1" s="8"/>
    <row r="918" ht="12.75" customHeight="1" s="8"/>
    <row r="919" ht="12.75" customHeight="1" s="8"/>
    <row r="920" ht="12.75" customHeight="1" s="8"/>
    <row r="921" ht="12.75" customHeight="1" s="8"/>
    <row r="922" ht="12.75" customHeight="1" s="8"/>
    <row r="923" ht="12.75" customHeight="1" s="8"/>
    <row r="924" ht="12.75" customHeight="1" s="8"/>
    <row r="925" ht="12.75" customHeight="1" s="8"/>
    <row r="926" ht="12.75" customHeight="1" s="8"/>
    <row r="927" ht="12.75" customHeight="1" s="8"/>
    <row r="928" ht="12.75" customHeight="1" s="8"/>
    <row r="929" ht="12.75" customHeight="1" s="8"/>
    <row r="930" ht="12.75" customHeight="1" s="8"/>
    <row r="931" ht="12.75" customHeight="1" s="8"/>
    <row r="932" ht="12.75" customHeight="1" s="8"/>
    <row r="933" ht="12.75" customHeight="1" s="8"/>
    <row r="934" ht="12.75" customHeight="1" s="8"/>
    <row r="935" ht="12.75" customHeight="1" s="8"/>
    <row r="936" ht="12.75" customHeight="1" s="8"/>
    <row r="937" ht="12.75" customHeight="1" s="8"/>
    <row r="938" ht="12.75" customHeight="1" s="8"/>
    <row r="939" ht="12.75" customHeight="1" s="8"/>
    <row r="940" ht="12.75" customHeight="1" s="8"/>
    <row r="941" ht="12.75" customHeight="1" s="8"/>
    <row r="942" ht="12.75" customHeight="1" s="8"/>
    <row r="943" ht="12.75" customHeight="1" s="8"/>
    <row r="944" ht="12.75" customHeight="1" s="8"/>
    <row r="945" ht="12.75" customHeight="1" s="8"/>
    <row r="946" ht="12.75" customHeight="1" s="8"/>
    <row r="947" ht="12.75" customHeight="1" s="8"/>
    <row r="948" ht="12.75" customHeight="1" s="8"/>
    <row r="949" ht="12.75" customHeight="1" s="8"/>
    <row r="950" ht="12.75" customHeight="1" s="8"/>
    <row r="951" ht="12.75" customHeight="1" s="8"/>
    <row r="952" ht="12.75" customHeight="1" s="8"/>
    <row r="953" ht="12.75" customHeight="1" s="8"/>
    <row r="954" ht="12.75" customHeight="1" s="8"/>
    <row r="955" ht="12.75" customHeight="1" s="8"/>
    <row r="956" ht="12.75" customHeight="1" s="8"/>
    <row r="957" ht="12.75" customHeight="1" s="8"/>
    <row r="958" ht="12.75" customHeight="1" s="8"/>
    <row r="959" ht="12.75" customHeight="1" s="8"/>
    <row r="960" ht="12.75" customHeight="1" s="8"/>
    <row r="961" ht="12.75" customHeight="1" s="8"/>
    <row r="962" ht="12.75" customHeight="1" s="8"/>
    <row r="963" ht="12.75" customHeight="1" s="8"/>
    <row r="964" ht="12.75" customHeight="1" s="8"/>
    <row r="965" ht="12.75" customHeight="1" s="8"/>
    <row r="966" ht="12.75" customHeight="1" s="8"/>
    <row r="967" ht="12.75" customHeight="1" s="8"/>
    <row r="968" ht="12.75" customHeight="1" s="8"/>
    <row r="969" ht="12.75" customHeight="1" s="8"/>
    <row r="970" ht="12.75" customHeight="1" s="8"/>
    <row r="971" ht="12.75" customHeight="1" s="8"/>
    <row r="972" ht="12.75" customHeight="1" s="8"/>
    <row r="973" ht="12.75" customHeight="1" s="8"/>
    <row r="974" ht="12.75" customHeight="1" s="8"/>
    <row r="975" ht="12.75" customHeight="1" s="8"/>
    <row r="976" ht="12.75" customHeight="1" s="8"/>
    <row r="977" ht="12.75" customHeight="1" s="8"/>
    <row r="978" ht="12.75" customHeight="1" s="8"/>
    <row r="979" ht="12.75" customHeight="1" s="8"/>
    <row r="980" ht="12.75" customHeight="1" s="8"/>
    <row r="981" ht="12.75" customHeight="1" s="8"/>
    <row r="982" ht="12.75" customHeight="1" s="8"/>
    <row r="983" ht="12.75" customHeight="1" s="8"/>
    <row r="984" ht="12.75" customHeight="1" s="8"/>
    <row r="985" ht="12.75" customHeight="1" s="8"/>
    <row r="986" ht="12.75" customHeight="1" s="8"/>
    <row r="987" ht="12.75" customHeight="1" s="8"/>
    <row r="988" ht="12.75" customHeight="1" s="8"/>
    <row r="989" ht="12.75" customHeight="1" s="8"/>
    <row r="990" ht="12.75" customHeight="1" s="8"/>
    <row r="991" ht="12.75" customHeight="1" s="8"/>
    <row r="992" ht="12.75" customHeight="1" s="8"/>
    <row r="993" ht="12.75" customHeight="1" s="8"/>
    <row r="994" ht="12.75" customHeight="1" s="8"/>
    <row r="995" ht="12.75" customHeight="1" s="8"/>
    <row r="996" ht="12.75" customHeight="1" s="8"/>
    <row r="997" ht="12.75" customHeight="1" s="8"/>
    <row r="998" ht="12.75" customHeight="1" s="8"/>
    <row r="999" ht="12.75" customHeight="1" s="8"/>
    <row r="1000" ht="12.75" customHeight="1" s="8"/>
    <row r="1001" ht="12.75" customHeight="1" s="8"/>
    <row r="1002" ht="12.75" customHeight="1" s="8"/>
    <row r="1003" ht="12.75" customHeight="1" s="8"/>
    <row r="1004" ht="12.75" customHeight="1" s="8"/>
    <row r="1005" ht="12.75" customHeight="1" s="8"/>
    <row r="1006" ht="12.75" customHeight="1" s="8"/>
    <row r="1007" ht="12.75" customHeight="1" s="8"/>
    <row r="1008" ht="12.75" customHeight="1" s="8"/>
    <row r="1009" ht="12.75" customHeight="1" s="8"/>
    <row r="1010" ht="12.75" customHeight="1" s="8"/>
    <row r="1011" ht="12.75" customHeight="1" s="8"/>
    <row r="1012" ht="12.75" customHeight="1" s="8"/>
    <row r="1013" ht="12.75" customHeight="1" s="8"/>
    <row r="1014" ht="12.75" customHeight="1" s="8"/>
    <row r="1015" ht="12.75" customHeight="1" s="8"/>
    <row r="1016" ht="12.75" customHeight="1" s="8"/>
    <row r="1017" ht="12.75" customHeight="1" s="8"/>
    <row r="1018" ht="12.75" customHeight="1" s="8"/>
    <row r="1019" ht="12.75" customHeight="1" s="8"/>
    <row r="1020" ht="12.75" customHeight="1" s="8"/>
    <row r="1021" ht="12.75" customHeight="1" s="8"/>
    <row r="1022" ht="12.75" customHeight="1" s="8"/>
    <row r="1023" ht="12.75" customHeight="1" s="8"/>
    <row r="1024" ht="12.75" customHeight="1" s="8"/>
  </sheetData>
  <mergeCells count="77">
    <mergeCell ref="A1:G1"/>
    <mergeCell ref="A2:G2"/>
    <mergeCell ref="A6:G6"/>
    <mergeCell ref="A7:A8"/>
    <mergeCell ref="B7:C7"/>
    <mergeCell ref="D7:E7"/>
    <mergeCell ref="F7:G7"/>
    <mergeCell ref="A49:G49"/>
    <mergeCell ref="A50:A51"/>
    <mergeCell ref="B50:C50"/>
    <mergeCell ref="D50:E50"/>
    <mergeCell ref="F50:G50"/>
    <mergeCell ref="A64:G64"/>
    <mergeCell ref="A65:A66"/>
    <mergeCell ref="B65:C65"/>
    <mergeCell ref="D65:E65"/>
    <mergeCell ref="F65:G65"/>
    <mergeCell ref="A101:G101"/>
    <mergeCell ref="A102:A103"/>
    <mergeCell ref="B102:C102"/>
    <mergeCell ref="D102:E102"/>
    <mergeCell ref="F102:G102"/>
    <mergeCell ref="A135:G135"/>
    <mergeCell ref="A136:A137"/>
    <mergeCell ref="B136:C136"/>
    <mergeCell ref="D136:E136"/>
    <mergeCell ref="F136:G136"/>
    <mergeCell ref="A152:G152"/>
    <mergeCell ref="A153:A154"/>
    <mergeCell ref="B153:C153"/>
    <mergeCell ref="D153:E153"/>
    <mergeCell ref="F153:G153"/>
    <mergeCell ref="A182:G182"/>
    <mergeCell ref="A183:A184"/>
    <mergeCell ref="B183:C183"/>
    <mergeCell ref="D183:E183"/>
    <mergeCell ref="F183:G183"/>
    <mergeCell ref="A207:G207"/>
    <mergeCell ref="A208:A209"/>
    <mergeCell ref="B208:C208"/>
    <mergeCell ref="D208:E208"/>
    <mergeCell ref="F208:G208"/>
    <mergeCell ref="A214:G214"/>
    <mergeCell ref="A215:A216"/>
    <mergeCell ref="B215:C215"/>
    <mergeCell ref="D215:E215"/>
    <mergeCell ref="F215:G215"/>
    <mergeCell ref="A239:G239"/>
    <mergeCell ref="A240:A241"/>
    <mergeCell ref="B240:C240"/>
    <mergeCell ref="D240:E240"/>
    <mergeCell ref="F240:G240"/>
    <mergeCell ref="A246:G246"/>
    <mergeCell ref="A247:A248"/>
    <mergeCell ref="B247:C247"/>
    <mergeCell ref="D247:E247"/>
    <mergeCell ref="F247:G247"/>
    <mergeCell ref="A266:G266"/>
    <mergeCell ref="A267:A268"/>
    <mergeCell ref="B267:C267"/>
    <mergeCell ref="D267:E267"/>
    <mergeCell ref="F267:G267"/>
    <mergeCell ref="A273:G273"/>
    <mergeCell ref="A274:A275"/>
    <mergeCell ref="B274:C274"/>
    <mergeCell ref="D274:E274"/>
    <mergeCell ref="F274:G274"/>
    <mergeCell ref="A282:G282"/>
    <mergeCell ref="A283:A284"/>
    <mergeCell ref="B283:C283"/>
    <mergeCell ref="D283:E283"/>
    <mergeCell ref="F283:G283"/>
    <mergeCell ref="A296:G296"/>
    <mergeCell ref="A297:A298"/>
    <mergeCell ref="B297:C297"/>
    <mergeCell ref="D297:E297"/>
    <mergeCell ref="F297:G297"/>
  </mergeCells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>
  <sheetPr>
    <outlinePr summaryBelow="1" summaryRight="1"/>
    <pageSetUpPr/>
  </sheetPr>
  <dimension ref="A1:O1062"/>
  <sheetViews>
    <sheetView showGridLines="0" showRowColHeaders="0" tabSelected="1" workbookViewId="0">
      <selection activeCell="A8" sqref="A8"/>
    </sheetView>
  </sheetViews>
  <sheetFormatPr baseColWidth="8" defaultRowHeight="12.75" customHeight="1"/>
  <cols>
    <col width="42.85546875" bestFit="1" customWidth="1" style="21" min="1" max="1"/>
    <col width="20.140625" bestFit="1" customWidth="1" style="21" min="2" max="2"/>
    <col width="22.5703125" bestFit="1" customWidth="1" style="21" min="3" max="3"/>
    <col width="10" bestFit="1" customWidth="1" style="21" min="4" max="4"/>
    <col width="23.85546875" bestFit="1" customWidth="1" style="21" min="5" max="5"/>
    <col width="22.5703125" bestFit="1" customWidth="1" style="21" min="6" max="6"/>
    <col width="10" bestFit="1" customWidth="1" style="21" min="7" max="7"/>
    <col width="25.140625" bestFit="1" customWidth="1" style="21" min="8" max="8"/>
    <col width="22.5703125" bestFit="1" customWidth="1" style="21" min="9" max="9"/>
    <col width="10" bestFit="1" customWidth="1" style="21" min="10" max="10"/>
  </cols>
  <sheetData>
    <row r="1" ht="21" customHeight="1" s="8">
      <c r="A1" s="17" t="inlineStr">
        <is>
          <t>ANBIMA &gt;&gt; Mercado de Capitais | Rankings</t>
        </is>
      </c>
    </row>
    <row r="2" ht="25.5" customHeight="1" s="8">
      <c r="A2" s="19" t="inlineStr">
        <is>
          <t>Ranking Anbima de Renda Fixa e Híbridos - Distribuição</t>
        </is>
      </c>
      <c r="H2" s="19" t="n"/>
    </row>
    <row r="3" ht="12" customHeight="1" s="8">
      <c r="A3" s="11" t="n"/>
    </row>
    <row r="4" ht="21" customFormat="1" customHeight="1" s="21">
      <c r="A4" s="1" t="inlineStr">
        <is>
          <t>Valor</t>
        </is>
      </c>
      <c r="C4" s="16" t="n"/>
      <c r="J4" s="3" t="inlineStr">
        <is>
          <t>Maio/2024</t>
        </is>
      </c>
    </row>
    <row r="5" ht="11.25" customHeight="1" s="8">
      <c r="A5" s="9" t="n"/>
      <c r="J5" s="10" t="n"/>
    </row>
    <row r="6" ht="12.75" customHeight="1" s="8">
      <c r="A6" s="22" t="inlineStr">
        <is>
          <t>Tipo 1: Renda Fixa Consolidado</t>
        </is>
      </c>
      <c r="J6" s="23" t="n"/>
    </row>
    <row r="7" ht="12.75" customHeight="1" s="8">
      <c r="A7" s="24" t="inlineStr">
        <is>
          <t>Distribuidores</t>
        </is>
      </c>
      <c r="B7" s="24" t="inlineStr">
        <is>
          <t>Acumulado 2024</t>
        </is>
      </c>
      <c r="C7" s="24" t="n"/>
      <c r="D7" s="24" t="n"/>
      <c r="E7" s="24" t="inlineStr">
        <is>
          <t>Últimos 3 meses</t>
        </is>
      </c>
      <c r="F7" s="24" t="n"/>
      <c r="G7" s="24" t="n"/>
      <c r="H7" s="24" t="inlineStr">
        <is>
          <t>Últimos 12 meses</t>
        </is>
      </c>
      <c r="I7" s="24" t="n"/>
      <c r="J7" s="25" t="n"/>
    </row>
    <row r="8" ht="12.75" customHeight="1" s="8">
      <c r="A8" s="24" t="n"/>
      <c r="B8" s="24" t="inlineStr">
        <is>
          <t>Ranking 2024</t>
        </is>
      </c>
      <c r="C8" s="24" t="inlineStr">
        <is>
          <t>Valor *</t>
        </is>
      </c>
      <c r="D8" s="24" t="inlineStr">
        <is>
          <t>Part.</t>
        </is>
      </c>
      <c r="E8" s="24" t="inlineStr">
        <is>
          <t>Ranking 3 meses</t>
        </is>
      </c>
      <c r="F8" s="24" t="inlineStr">
        <is>
          <t>Valor *</t>
        </is>
      </c>
      <c r="G8" s="24" t="inlineStr">
        <is>
          <t>Part.</t>
        </is>
      </c>
      <c r="H8" s="24" t="inlineStr">
        <is>
          <t>Ranking 12 meses</t>
        </is>
      </c>
      <c r="I8" s="24" t="inlineStr">
        <is>
          <t>Valor *</t>
        </is>
      </c>
      <c r="J8" s="25" t="inlineStr">
        <is>
          <t>Part.</t>
        </is>
      </c>
    </row>
    <row r="9" ht="12.75" customHeight="1" s="8">
      <c r="A9" s="26" t="inlineStr">
        <is>
          <t>ITAU BBA</t>
        </is>
      </c>
      <c r="B9" s="27" t="inlineStr">
        <is>
          <t>1º</t>
        </is>
      </c>
      <c r="C9" s="28" t="n">
        <v>24314623.58843</v>
      </c>
      <c r="D9" s="29" t="n">
        <v>0.25439625695</v>
      </c>
      <c r="E9" s="27" t="inlineStr">
        <is>
          <t>1º</t>
        </is>
      </c>
      <c r="F9" s="28" t="n">
        <v>14718809.63101</v>
      </c>
      <c r="G9" s="29" t="n">
        <v>0.20575177263</v>
      </c>
      <c r="H9" s="27" t="inlineStr">
        <is>
          <t>1º</t>
        </is>
      </c>
      <c r="I9" s="28" t="n">
        <v>59490803.23384999</v>
      </c>
      <c r="J9" s="29" t="n">
        <v>0.26794170579</v>
      </c>
    </row>
    <row r="10" ht="12.75" customHeight="1" s="8">
      <c r="A10" s="30" t="inlineStr">
        <is>
          <t>BRADESCO BBI</t>
        </is>
      </c>
      <c r="B10" s="31" t="inlineStr">
        <is>
          <t>2º</t>
        </is>
      </c>
      <c r="C10" s="32" t="n">
        <v>11978938.08861</v>
      </c>
      <c r="D10" s="33" t="n">
        <v>0.12533186051</v>
      </c>
      <c r="E10" s="31" t="inlineStr">
        <is>
          <t>2º</t>
        </is>
      </c>
      <c r="F10" s="32" t="n">
        <v>9169801.372269997</v>
      </c>
      <c r="G10" s="33" t="n">
        <v>0.12818311632</v>
      </c>
      <c r="H10" s="31" t="inlineStr">
        <is>
          <t>4º</t>
        </is>
      </c>
      <c r="I10" s="32" t="n">
        <v>26822267.19407</v>
      </c>
      <c r="J10" s="33" t="n">
        <v>0.12080529484</v>
      </c>
    </row>
    <row r="11" ht="12.75" customHeight="1" s="8">
      <c r="A11" s="26" t="inlineStr">
        <is>
          <t>XP INVESTIMENTOS</t>
        </is>
      </c>
      <c r="B11" s="27" t="inlineStr">
        <is>
          <t>3º</t>
        </is>
      </c>
      <c r="C11" s="28" t="n">
        <v>11476369.42968</v>
      </c>
      <c r="D11" s="29" t="n">
        <v>0.12007364275</v>
      </c>
      <c r="E11" s="27" t="inlineStr">
        <is>
          <t>3º</t>
        </is>
      </c>
      <c r="F11" s="28" t="n">
        <v>9057298.79332</v>
      </c>
      <c r="G11" s="29" t="n">
        <v>0.12661046162</v>
      </c>
      <c r="H11" s="27" t="inlineStr">
        <is>
          <t>3º</t>
        </is>
      </c>
      <c r="I11" s="28" t="n">
        <v>29011291.35575</v>
      </c>
      <c r="J11" s="29" t="n">
        <v>0.1306644804</v>
      </c>
    </row>
    <row r="12" ht="12.75" customHeight="1" s="8">
      <c r="A12" s="30" t="inlineStr">
        <is>
          <t>BTG PACTUAL</t>
        </is>
      </c>
      <c r="B12" s="31" t="inlineStr">
        <is>
          <t>4º</t>
        </is>
      </c>
      <c r="C12" s="32" t="n">
        <v>9445150.896139998</v>
      </c>
      <c r="D12" s="33" t="n">
        <v>0.09882164228</v>
      </c>
      <c r="E12" s="31" t="inlineStr">
        <is>
          <t>5º</t>
        </is>
      </c>
      <c r="F12" s="32" t="n">
        <v>6309513.331189997</v>
      </c>
      <c r="G12" s="33" t="n">
        <v>0.08819962923999999</v>
      </c>
      <c r="H12" s="31" t="inlineStr">
        <is>
          <t>2º</t>
        </is>
      </c>
      <c r="I12" s="32" t="n">
        <v>30136740.40087001</v>
      </c>
      <c r="J12" s="33" t="n">
        <v>0.13573341073</v>
      </c>
    </row>
    <row r="13" ht="12.75" customHeight="1" s="8">
      <c r="A13" s="26" t="inlineStr">
        <is>
          <t>SANTANDER</t>
        </is>
      </c>
      <c r="B13" s="27" t="inlineStr">
        <is>
          <t>5º</t>
        </is>
      </c>
      <c r="C13" s="28" t="n">
        <v>9309780.405790001</v>
      </c>
      <c r="D13" s="29" t="n">
        <v>0.09740530342000001</v>
      </c>
      <c r="E13" s="27" t="inlineStr">
        <is>
          <t>4º</t>
        </is>
      </c>
      <c r="F13" s="28" t="n">
        <v>7287110.330679999</v>
      </c>
      <c r="G13" s="29" t="n">
        <v>0.10186529383</v>
      </c>
      <c r="H13" s="27" t="inlineStr">
        <is>
          <t>5º</t>
        </is>
      </c>
      <c r="I13" s="28" t="n">
        <v>18400309.6235</v>
      </c>
      <c r="J13" s="29" t="n">
        <v>0.08287348765999999</v>
      </c>
    </row>
    <row r="14" ht="12.75" customHeight="1" s="8">
      <c r="A14" s="30" t="inlineStr">
        <is>
          <t>UBS BB</t>
        </is>
      </c>
      <c r="B14" s="31" t="inlineStr">
        <is>
          <t>6º</t>
        </is>
      </c>
      <c r="C14" s="32" t="n">
        <v>6868651.84705</v>
      </c>
      <c r="D14" s="33" t="n">
        <v>0.07186454332</v>
      </c>
      <c r="E14" s="31" t="inlineStr">
        <is>
          <t>6º</t>
        </is>
      </c>
      <c r="F14" s="32" t="n">
        <v>6093265.23051</v>
      </c>
      <c r="G14" s="33" t="n">
        <v>0.08517673329</v>
      </c>
      <c r="H14" s="31" t="inlineStr">
        <is>
          <t>6º</t>
        </is>
      </c>
      <c r="I14" s="32" t="n">
        <v>16583280.01911001</v>
      </c>
      <c r="J14" s="33" t="n">
        <v>0.07468973512</v>
      </c>
    </row>
    <row r="15" ht="12.75" customHeight="1" s="8">
      <c r="A15" s="26" t="inlineStr">
        <is>
          <t>SAFRA</t>
        </is>
      </c>
      <c r="B15" s="27" t="inlineStr">
        <is>
          <t>7º</t>
        </is>
      </c>
      <c r="C15" s="28" t="n">
        <v>4245787.208709999</v>
      </c>
      <c r="D15" s="29" t="n">
        <v>0.04442233579</v>
      </c>
      <c r="E15" s="27" t="inlineStr">
        <is>
          <t>8º</t>
        </is>
      </c>
      <c r="F15" s="28" t="n">
        <v>3414388.70873</v>
      </c>
      <c r="G15" s="29" t="n">
        <v>0.04772916743</v>
      </c>
      <c r="H15" s="27" t="inlineStr">
        <is>
          <t>7º</t>
        </is>
      </c>
      <c r="I15" s="28" t="n">
        <v>7264778.380119998</v>
      </c>
      <c r="J15" s="29" t="n">
        <v>0.03271996688</v>
      </c>
    </row>
    <row r="16" ht="12.75" customHeight="1" s="8">
      <c r="A16" s="30" t="inlineStr">
        <is>
          <t>ABC BRASIL</t>
        </is>
      </c>
      <c r="B16" s="31" t="inlineStr">
        <is>
          <t>8º</t>
        </is>
      </c>
      <c r="C16" s="32" t="n">
        <v>3525878.3316</v>
      </c>
      <c r="D16" s="33" t="n">
        <v>0.0368901557</v>
      </c>
      <c r="E16" s="31" t="inlineStr">
        <is>
          <t>7º</t>
        </is>
      </c>
      <c r="F16" s="32" t="n">
        <v>3415848.99827</v>
      </c>
      <c r="G16" s="33" t="n">
        <v>0.04774958057</v>
      </c>
      <c r="H16" s="31" t="inlineStr">
        <is>
          <t>9º</t>
        </is>
      </c>
      <c r="I16" s="32" t="n">
        <v>5263798.530719999</v>
      </c>
      <c r="J16" s="33" t="n">
        <v>0.02370771751</v>
      </c>
    </row>
    <row r="17" ht="12.75" customHeight="1" s="8">
      <c r="A17" s="26" t="inlineStr">
        <is>
          <t>VOTORANTIM</t>
        </is>
      </c>
      <c r="B17" s="27" t="inlineStr">
        <is>
          <t>9º</t>
        </is>
      </c>
      <c r="C17" s="28" t="n">
        <v>2848485.52933</v>
      </c>
      <c r="D17" s="29" t="n">
        <v>0.02980280793</v>
      </c>
      <c r="E17" s="27" t="inlineStr">
        <is>
          <t>10º</t>
        </is>
      </c>
      <c r="F17" s="28" t="n">
        <v>2512616.52933</v>
      </c>
      <c r="G17" s="29" t="n">
        <v>0.03512344529</v>
      </c>
      <c r="H17" s="27" t="inlineStr">
        <is>
          <t>8º</t>
        </is>
      </c>
      <c r="I17" s="28" t="n">
        <v>5300238.421019999</v>
      </c>
      <c r="J17" s="29" t="n">
        <v>0.02387183979</v>
      </c>
    </row>
    <row r="18" ht="12.75" customHeight="1" s="8">
      <c r="A18" s="30" t="inlineStr">
        <is>
          <t>CEF</t>
        </is>
      </c>
      <c r="B18" s="31" t="inlineStr">
        <is>
          <t>10º</t>
        </is>
      </c>
      <c r="C18" s="32" t="n">
        <v>2531268.83527</v>
      </c>
      <c r="D18" s="33" t="n">
        <v>0.02648386946</v>
      </c>
      <c r="E18" s="31" t="inlineStr">
        <is>
          <t>9º</t>
        </is>
      </c>
      <c r="F18" s="32" t="n">
        <v>2531268.83527</v>
      </c>
      <c r="G18" s="33" t="n">
        <v>0.03538418275</v>
      </c>
      <c r="H18" s="31" t="inlineStr">
        <is>
          <t>10º</t>
        </is>
      </c>
      <c r="I18" s="32" t="n">
        <v>3183925.77644</v>
      </c>
      <c r="J18" s="33" t="n">
        <v>0.01434014095</v>
      </c>
    </row>
    <row r="19" ht="12.75" customHeight="1" s="8">
      <c r="A19" s="26" t="inlineStr">
        <is>
          <t>BR PARTNERS</t>
        </is>
      </c>
      <c r="B19" s="27" t="inlineStr">
        <is>
          <t>11º</t>
        </is>
      </c>
      <c r="C19" s="28" t="n">
        <v>1694007.60657</v>
      </c>
      <c r="D19" s="29" t="n">
        <v>0.01772386863</v>
      </c>
      <c r="E19" s="27" t="inlineStr">
        <is>
          <t>11º</t>
        </is>
      </c>
      <c r="F19" s="28" t="n">
        <v>1485616.81376</v>
      </c>
      <c r="G19" s="29" t="n">
        <v>0.02076718842</v>
      </c>
      <c r="H19" s="27" t="inlineStr">
        <is>
          <t>13º</t>
        </is>
      </c>
      <c r="I19" s="28" t="n">
        <v>2764346.804109999</v>
      </c>
      <c r="J19" s="29" t="n">
        <v>0.01245039162</v>
      </c>
    </row>
    <row r="20" ht="12.75" customHeight="1" s="8">
      <c r="A20" s="30" t="inlineStr">
        <is>
          <t>BB-BI</t>
        </is>
      </c>
      <c r="B20" s="31" t="inlineStr">
        <is>
          <t>12º</t>
        </is>
      </c>
      <c r="C20" s="32" t="n">
        <v>1542141.24124</v>
      </c>
      <c r="D20" s="33" t="n">
        <v>0.01613493863</v>
      </c>
      <c r="E20" s="31" t="inlineStr">
        <is>
          <t>12º</t>
        </is>
      </c>
      <c r="F20" s="32" t="n">
        <v>1307892.74125</v>
      </c>
      <c r="G20" s="33" t="n">
        <v>0.0182828134</v>
      </c>
      <c r="H20" s="31" t="inlineStr">
        <is>
          <t>11º</t>
        </is>
      </c>
      <c r="I20" s="32" t="n">
        <v>3042801.97606</v>
      </c>
      <c r="J20" s="33" t="n">
        <v>0.01370453091</v>
      </c>
    </row>
    <row r="21" ht="12.75" customHeight="1" s="8">
      <c r="A21" s="26" t="inlineStr">
        <is>
          <t>GUIDE INVESTIMENTOS</t>
        </is>
      </c>
      <c r="B21" s="27" t="inlineStr">
        <is>
          <t>13º</t>
        </is>
      </c>
      <c r="C21" s="28" t="n">
        <v>1034071.99997</v>
      </c>
      <c r="D21" s="29" t="n">
        <v>0.01081917</v>
      </c>
      <c r="E21" s="27" t="inlineStr">
        <is>
          <t>13º</t>
        </is>
      </c>
      <c r="F21" s="28" t="n">
        <v>805902.99997</v>
      </c>
      <c r="G21" s="29" t="n">
        <v>0.01126558295</v>
      </c>
      <c r="H21" s="27" t="inlineStr">
        <is>
          <t>12º</t>
        </is>
      </c>
      <c r="I21" s="28" t="n">
        <v>2857746.218669999</v>
      </c>
      <c r="J21" s="29" t="n">
        <v>0.01287105493</v>
      </c>
    </row>
    <row r="22" ht="12.75" customHeight="1" s="8">
      <c r="A22" s="30" t="inlineStr">
        <is>
          <t>BNDES</t>
        </is>
      </c>
      <c r="B22" s="31" t="inlineStr">
        <is>
          <t>14º</t>
        </is>
      </c>
      <c r="C22" s="32" t="n">
        <v>891670.5</v>
      </c>
      <c r="D22" s="33" t="n">
        <v>0.009329267909999999</v>
      </c>
      <c r="E22" s="31" t="inlineStr">
        <is>
          <t>14º</t>
        </is>
      </c>
      <c r="F22" s="32" t="n">
        <v>591670.5</v>
      </c>
      <c r="G22" s="33" t="n">
        <v>0.008270862740000001</v>
      </c>
      <c r="H22" s="31" t="inlineStr">
        <is>
          <t>18º</t>
        </is>
      </c>
      <c r="I22" s="32" t="n">
        <v>891670.5</v>
      </c>
      <c r="J22" s="33" t="n">
        <v>0.00401601091</v>
      </c>
    </row>
    <row r="23" ht="12.75" customHeight="1" s="8">
      <c r="A23" s="26" t="inlineStr">
        <is>
          <t>DAYCOVAL</t>
        </is>
      </c>
      <c r="B23" s="27" t="inlineStr">
        <is>
          <t>15º</t>
        </is>
      </c>
      <c r="C23" s="28" t="n">
        <v>627179.0859900001</v>
      </c>
      <c r="D23" s="29" t="n">
        <v>0.00656197746</v>
      </c>
      <c r="E23" s="27" t="inlineStr">
        <is>
          <t>16º</t>
        </is>
      </c>
      <c r="F23" s="28" t="n">
        <v>439206.08599</v>
      </c>
      <c r="G23" s="29" t="n">
        <v>0.00613958826</v>
      </c>
      <c r="H23" s="27" t="inlineStr">
        <is>
          <t>19º</t>
        </is>
      </c>
      <c r="I23" s="28" t="n">
        <v>883765.71098</v>
      </c>
      <c r="J23" s="29" t="n">
        <v>0.00398040839</v>
      </c>
    </row>
    <row r="24" ht="12.75" customHeight="1" s="8">
      <c r="A24" s="30" t="inlineStr">
        <is>
          <t>CITIGROUP</t>
        </is>
      </c>
      <c r="B24" s="31" t="inlineStr">
        <is>
          <t>16º</t>
        </is>
      </c>
      <c r="C24" s="32" t="n">
        <v>574849.6</v>
      </c>
      <c r="D24" s="33" t="n">
        <v>0.00601447051</v>
      </c>
      <c r="E24" s="31" t="inlineStr">
        <is>
          <t>15º</t>
        </is>
      </c>
      <c r="F24" s="32" t="n">
        <v>574849.6</v>
      </c>
      <c r="G24" s="33" t="n">
        <v>0.008035726199999999</v>
      </c>
      <c r="H24" s="31" t="inlineStr">
        <is>
          <t>15º</t>
        </is>
      </c>
      <c r="I24" s="32" t="n">
        <v>966327.2770200002</v>
      </c>
      <c r="J24" s="33" t="n">
        <v>0.00435225892</v>
      </c>
    </row>
    <row r="25" ht="12.75" customHeight="1" s="8">
      <c r="A25" s="26" t="inlineStr">
        <is>
          <t>BOFA MERRILL LYNCH</t>
        </is>
      </c>
      <c r="B25" s="27" t="inlineStr">
        <is>
          <t>17º</t>
        </is>
      </c>
      <c r="C25" s="28" t="n">
        <v>499999.99999</v>
      </c>
      <c r="D25" s="29" t="n">
        <v>0.00523134269</v>
      </c>
      <c r="E25" s="27" t="n">
        <v/>
      </c>
      <c r="F25" s="28" t="n">
        <v>0</v>
      </c>
      <c r="G25" s="29" t="n">
        <v/>
      </c>
      <c r="H25" s="27" t="inlineStr">
        <is>
          <t>24º</t>
        </is>
      </c>
      <c r="I25" s="28" t="n">
        <v>499999.99999</v>
      </c>
      <c r="J25" s="29" t="n">
        <v>0.00225195905</v>
      </c>
    </row>
    <row r="26" ht="12.75" customHeight="1" s="8">
      <c r="A26" s="30" t="inlineStr">
        <is>
          <t>GENIAL CV</t>
        </is>
      </c>
      <c r="B26" s="31" t="inlineStr">
        <is>
          <t>18º</t>
        </is>
      </c>
      <c r="C26" s="32" t="n">
        <v>296047.845</v>
      </c>
      <c r="D26" s="33" t="n">
        <v>0.00309745546</v>
      </c>
      <c r="E26" s="31" t="inlineStr">
        <is>
          <t>21º</t>
        </is>
      </c>
      <c r="F26" s="32" t="n">
        <v>187553.3450000001</v>
      </c>
      <c r="G26" s="33" t="n">
        <v>0.00262177677</v>
      </c>
      <c r="H26" s="31" t="inlineStr">
        <is>
          <t>23º</t>
        </is>
      </c>
      <c r="I26" s="32" t="n">
        <v>608186.70433</v>
      </c>
      <c r="J26" s="33" t="n">
        <v>0.00273922311</v>
      </c>
    </row>
    <row r="27" ht="12.75" customHeight="1" s="8">
      <c r="A27" s="26" t="inlineStr">
        <is>
          <t>BANCO BS2</t>
        </is>
      </c>
      <c r="B27" s="27" t="inlineStr">
        <is>
          <t>19º</t>
        </is>
      </c>
      <c r="C27" s="28" t="n">
        <v>269433</v>
      </c>
      <c r="D27" s="29" t="n">
        <v>0.00281899271</v>
      </c>
      <c r="E27" s="27" t="inlineStr">
        <is>
          <t>17º</t>
        </is>
      </c>
      <c r="F27" s="28" t="n">
        <v>259433</v>
      </c>
      <c r="G27" s="29" t="n">
        <v>0.00362657042</v>
      </c>
      <c r="H27" s="27" t="inlineStr">
        <is>
          <t>20º</t>
        </is>
      </c>
      <c r="I27" s="28" t="n">
        <v>747175</v>
      </c>
      <c r="J27" s="29" t="n">
        <v>0.00336521501</v>
      </c>
    </row>
    <row r="28" ht="12.75" customHeight="1" s="8">
      <c r="A28" s="30" t="inlineStr">
        <is>
          <t>INTER</t>
        </is>
      </c>
      <c r="B28" s="31" t="inlineStr">
        <is>
          <t>20º</t>
        </is>
      </c>
      <c r="C28" s="32" t="n">
        <v>251513.60856</v>
      </c>
      <c r="D28" s="33" t="n">
        <v>0.00263150776</v>
      </c>
      <c r="E28" s="31" t="inlineStr">
        <is>
          <t>20º</t>
        </is>
      </c>
      <c r="F28" s="32" t="n">
        <v>211657.49999</v>
      </c>
      <c r="G28" s="33" t="n">
        <v>0.00295872471</v>
      </c>
      <c r="H28" s="31" t="inlineStr">
        <is>
          <t>21º</t>
        </is>
      </c>
      <c r="I28" s="32" t="n">
        <v>679399.6085200001</v>
      </c>
      <c r="J28" s="33" t="n">
        <v>0.0030599602</v>
      </c>
    </row>
    <row r="29" ht="12.75" customHeight="1" s="8">
      <c r="A29" s="26" t="inlineStr">
        <is>
          <t>BNP PARIBAS</t>
        </is>
      </c>
      <c r="B29" s="27" t="inlineStr">
        <is>
          <t>21º</t>
        </is>
      </c>
      <c r="C29" s="28" t="n">
        <v>247650</v>
      </c>
      <c r="D29" s="29" t="n">
        <v>0.00259108404</v>
      </c>
      <c r="E29" s="27" t="inlineStr">
        <is>
          <t>18º</t>
        </is>
      </c>
      <c r="F29" s="28" t="n">
        <v>247650</v>
      </c>
      <c r="G29" s="29" t="n">
        <v>0.00346185784</v>
      </c>
      <c r="H29" s="27" t="inlineStr">
        <is>
          <t>16º</t>
        </is>
      </c>
      <c r="I29" s="28" t="n">
        <v>935150</v>
      </c>
      <c r="J29" s="29" t="n">
        <v>0.00421183902</v>
      </c>
    </row>
    <row r="30" ht="12.75" customHeight="1" s="8">
      <c r="A30" s="30" t="inlineStr">
        <is>
          <t>BOCOM BBM</t>
        </is>
      </c>
      <c r="B30" s="31" t="inlineStr">
        <is>
          <t>22º</t>
        </is>
      </c>
      <c r="C30" s="32" t="n">
        <v>235906</v>
      </c>
      <c r="D30" s="33" t="n">
        <v>0.00246821026</v>
      </c>
      <c r="E30" s="31" t="inlineStr">
        <is>
          <t>19º</t>
        </is>
      </c>
      <c r="F30" s="32" t="n">
        <v>235906</v>
      </c>
      <c r="G30" s="33" t="n">
        <v>0.00329769043</v>
      </c>
      <c r="H30" s="31" t="inlineStr">
        <is>
          <t>22º</t>
        </is>
      </c>
      <c r="I30" s="32" t="n">
        <v>650403.5</v>
      </c>
      <c r="J30" s="33" t="n">
        <v>0.0029293641</v>
      </c>
    </row>
    <row r="31" ht="12.75" customHeight="1" s="8">
      <c r="A31" s="26" t="inlineStr">
        <is>
          <t>TRUE SECURITIZADORA</t>
        </is>
      </c>
      <c r="B31" s="27" t="inlineStr">
        <is>
          <t>23º</t>
        </is>
      </c>
      <c r="C31" s="28" t="n">
        <v>203816</v>
      </c>
      <c r="D31" s="29" t="n">
        <v>0.00213246269</v>
      </c>
      <c r="E31" s="27" t="inlineStr">
        <is>
          <t>22º</t>
        </is>
      </c>
      <c r="F31" s="28" t="n">
        <v>173616</v>
      </c>
      <c r="G31" s="29" t="n">
        <v>0.00242694896</v>
      </c>
      <c r="H31" s="27" t="inlineStr">
        <is>
          <t>25º</t>
        </is>
      </c>
      <c r="I31" s="28" t="n">
        <v>493506.14189</v>
      </c>
      <c r="J31" s="29" t="n">
        <v>0.00222271125</v>
      </c>
    </row>
    <row r="32" ht="12.75" customHeight="1" s="8">
      <c r="A32" s="30" t="inlineStr">
        <is>
          <t>RB CAPITAL DTVM</t>
        </is>
      </c>
      <c r="B32" s="31" t="inlineStr">
        <is>
          <t>24º</t>
        </is>
      </c>
      <c r="C32" s="32" t="n">
        <v>152437.99999</v>
      </c>
      <c r="D32" s="33" t="n">
        <v>0.00159491084</v>
      </c>
      <c r="E32" s="31" t="inlineStr">
        <is>
          <t>23º</t>
        </is>
      </c>
      <c r="F32" s="32" t="n">
        <v>145987.99999</v>
      </c>
      <c r="G32" s="33" t="n">
        <v>0.00204074178</v>
      </c>
      <c r="H32" s="31" t="inlineStr">
        <is>
          <t>28º</t>
        </is>
      </c>
      <c r="I32" s="32" t="n">
        <v>320329.67933</v>
      </c>
      <c r="J32" s="33" t="n">
        <v>0.00144273864</v>
      </c>
    </row>
    <row r="33" ht="12.75" customHeight="1" s="8">
      <c r="A33" s="26" t="inlineStr">
        <is>
          <t>JP MORGAN</t>
        </is>
      </c>
      <c r="B33" s="27" t="inlineStr">
        <is>
          <t>25º</t>
        </is>
      </c>
      <c r="C33" s="28" t="n">
        <v>131069.19415</v>
      </c>
      <c r="D33" s="29" t="n">
        <v>0.00137133574</v>
      </c>
      <c r="E33" s="27" t="inlineStr">
        <is>
          <t>24º</t>
        </is>
      </c>
      <c r="F33" s="28" t="n">
        <v>131069.19415</v>
      </c>
      <c r="G33" s="29" t="n">
        <v>0.00183219429</v>
      </c>
      <c r="H33" s="27" t="inlineStr">
        <is>
          <t>26º</t>
        </is>
      </c>
      <c r="I33" s="28" t="n">
        <v>413355.20781</v>
      </c>
      <c r="J33" s="29" t="n">
        <v>0.001861718</v>
      </c>
    </row>
    <row r="34" ht="12.75" customHeight="1" s="8">
      <c r="A34" s="30" t="inlineStr">
        <is>
          <t>ALFA</t>
        </is>
      </c>
      <c r="B34" s="31" t="inlineStr">
        <is>
          <t>26º</t>
        </is>
      </c>
      <c r="C34" s="32" t="n">
        <v>92556</v>
      </c>
      <c r="D34" s="33" t="n">
        <v>0.00096838431</v>
      </c>
      <c r="E34" s="31" t="inlineStr">
        <is>
          <t>29º</t>
        </is>
      </c>
      <c r="F34" s="32" t="n">
        <v>23594.5</v>
      </c>
      <c r="G34" s="33" t="n">
        <v>0.00032982356</v>
      </c>
      <c r="H34" s="31" t="inlineStr">
        <is>
          <t>14º</t>
        </is>
      </c>
      <c r="I34" s="32" t="n">
        <v>1503063.66666</v>
      </c>
      <c r="J34" s="33" t="n">
        <v>0.00676967566</v>
      </c>
    </row>
    <row r="35" ht="12.75" customHeight="1" s="8">
      <c r="A35" s="26" t="inlineStr">
        <is>
          <t>RABOBANK</t>
        </is>
      </c>
      <c r="B35" s="27" t="inlineStr">
        <is>
          <t>27º</t>
        </is>
      </c>
      <c r="C35" s="28" t="n">
        <v>60153</v>
      </c>
      <c r="D35" s="29" t="n">
        <v>0.00062936191</v>
      </c>
      <c r="E35" s="27" t="inlineStr">
        <is>
          <t>25º</t>
        </is>
      </c>
      <c r="F35" s="28" t="n">
        <v>60153</v>
      </c>
      <c r="G35" s="29" t="n">
        <v>0.0008408687</v>
      </c>
      <c r="H35" s="27" t="inlineStr">
        <is>
          <t>29º</t>
        </is>
      </c>
      <c r="I35" s="28" t="n">
        <v>276153</v>
      </c>
      <c r="J35" s="29" t="n">
        <v>0.0012437705</v>
      </c>
    </row>
    <row r="36" ht="12.75" customHeight="1" s="8">
      <c r="A36" s="30" t="inlineStr">
        <is>
          <t>FATOR</t>
        </is>
      </c>
      <c r="B36" s="31" t="inlineStr">
        <is>
          <t>28º</t>
        </is>
      </c>
      <c r="C36" s="32" t="n">
        <v>60000</v>
      </c>
      <c r="D36" s="33" t="n">
        <v>0.00062776112</v>
      </c>
      <c r="E36" s="31" t="n">
        <v/>
      </c>
      <c r="F36" s="32" t="n">
        <v>0</v>
      </c>
      <c r="G36" s="33" t="n">
        <v/>
      </c>
      <c r="H36" s="31" t="inlineStr">
        <is>
          <t>32º</t>
        </is>
      </c>
      <c r="I36" s="32" t="n">
        <v>84394</v>
      </c>
      <c r="J36" s="33" t="n">
        <v>0.00038010366</v>
      </c>
    </row>
    <row r="37" ht="12.75" customHeight="1" s="8">
      <c r="A37" s="26" t="inlineStr">
        <is>
          <t>CREDIT SUISSE</t>
        </is>
      </c>
      <c r="B37" s="27" t="inlineStr">
        <is>
          <t>29º</t>
        </is>
      </c>
      <c r="C37" s="28" t="n">
        <v>37282.5</v>
      </c>
      <c r="D37" s="29" t="n">
        <v>0.00039007507</v>
      </c>
      <c r="E37" s="27" t="inlineStr">
        <is>
          <t>26º</t>
        </is>
      </c>
      <c r="F37" s="28" t="n">
        <v>37282.5</v>
      </c>
      <c r="G37" s="29" t="n">
        <v>0.00052116582</v>
      </c>
      <c r="H37" s="27" t="inlineStr">
        <is>
          <t>33º</t>
        </is>
      </c>
      <c r="I37" s="28" t="n">
        <v>78796.71153999999</v>
      </c>
      <c r="J37" s="29" t="n">
        <v>0.00035489394</v>
      </c>
    </row>
    <row r="38" ht="12.75" customHeight="1" s="8">
      <c r="A38" s="30" t="inlineStr">
        <is>
          <t>ORIZ ASSESSORIA FINANCEIRA LTDA</t>
        </is>
      </c>
      <c r="B38" s="31" t="inlineStr">
        <is>
          <t>30º</t>
        </is>
      </c>
      <c r="C38" s="32" t="n">
        <v>33875</v>
      </c>
      <c r="D38" s="33" t="n">
        <v>0.00035442347</v>
      </c>
      <c r="E38" s="31" t="inlineStr">
        <is>
          <t>27º</t>
        </is>
      </c>
      <c r="F38" s="32" t="n">
        <v>33875</v>
      </c>
      <c r="G38" s="33" t="n">
        <v>0.00047353295</v>
      </c>
      <c r="H38" s="31" t="inlineStr">
        <is>
          <t>34º</t>
        </is>
      </c>
      <c r="I38" s="32" t="n">
        <v>76589</v>
      </c>
      <c r="J38" s="33" t="n">
        <v>0.00034495058</v>
      </c>
    </row>
    <row r="39" ht="12.75" customHeight="1" s="8">
      <c r="A39" s="26" t="inlineStr">
        <is>
          <t>CREDIT SUISSE HEDGING GRIFFO</t>
        </is>
      </c>
      <c r="B39" s="27" t="inlineStr">
        <is>
          <t>31º</t>
        </is>
      </c>
      <c r="C39" s="28" t="n">
        <v>33105</v>
      </c>
      <c r="D39" s="29" t="n">
        <v>0.0003463672</v>
      </c>
      <c r="E39" s="27" t="inlineStr">
        <is>
          <t>28º</t>
        </is>
      </c>
      <c r="F39" s="28" t="n">
        <v>33105</v>
      </c>
      <c r="G39" s="29" t="n">
        <v>0.00046276925</v>
      </c>
      <c r="H39" s="27" t="inlineStr">
        <is>
          <t>30º</t>
        </is>
      </c>
      <c r="I39" s="28" t="n">
        <v>192086.5</v>
      </c>
      <c r="J39" s="29" t="n">
        <v>0.00086514187</v>
      </c>
    </row>
    <row r="40" ht="12.75" customHeight="1" s="8">
      <c r="A40" s="30" t="inlineStr">
        <is>
          <t>ATIVA</t>
        </is>
      </c>
      <c r="B40" s="31" t="inlineStr">
        <is>
          <t>32º</t>
        </is>
      </c>
      <c r="C40" s="32" t="n">
        <v>21759.99999</v>
      </c>
      <c r="D40" s="33" t="n">
        <v>0.00022766803</v>
      </c>
      <c r="E40" s="31" t="inlineStr">
        <is>
          <t>30º</t>
        </is>
      </c>
      <c r="F40" s="32" t="n">
        <v>20209.99999</v>
      </c>
      <c r="G40" s="33" t="n">
        <v>0.0002825122</v>
      </c>
      <c r="H40" s="31" t="inlineStr">
        <is>
          <t>36º</t>
        </is>
      </c>
      <c r="I40" s="32" t="n">
        <v>54305.49998000001</v>
      </c>
      <c r="J40" s="33" t="n">
        <v>0.00024458752</v>
      </c>
    </row>
    <row r="41" ht="12.75" customHeight="1" s="8">
      <c r="A41" s="26" t="inlineStr">
        <is>
          <t>BAMBOO SEC</t>
        </is>
      </c>
      <c r="B41" s="27" t="inlineStr">
        <is>
          <t>33º</t>
        </is>
      </c>
      <c r="C41" s="28" t="n">
        <v>16000</v>
      </c>
      <c r="D41" s="29" t="n">
        <v>0.00016740297</v>
      </c>
      <c r="E41" s="27" t="n">
        <v/>
      </c>
      <c r="F41" s="28" t="n">
        <v>0</v>
      </c>
      <c r="G41" s="29" t="n">
        <v/>
      </c>
      <c r="H41" s="27" t="inlineStr">
        <is>
          <t>40º</t>
        </is>
      </c>
      <c r="I41" s="28" t="n">
        <v>16000</v>
      </c>
      <c r="J41" s="29" t="n">
        <v>7.206269e-05</v>
      </c>
    </row>
    <row r="42" ht="12.75" customHeight="1" s="8">
      <c r="A42" s="30" t="inlineStr">
        <is>
          <t>ORAMA</t>
        </is>
      </c>
      <c r="B42" s="31" t="inlineStr">
        <is>
          <t>34º</t>
        </is>
      </c>
      <c r="C42" s="32" t="n">
        <v>10334.49999</v>
      </c>
      <c r="D42" s="33" t="n">
        <v>0.00010812662</v>
      </c>
      <c r="E42" s="31" t="inlineStr">
        <is>
          <t>31º</t>
        </is>
      </c>
      <c r="F42" s="32" t="n">
        <v>10166.49999</v>
      </c>
      <c r="G42" s="33" t="n">
        <v>0.0001421158</v>
      </c>
      <c r="H42" s="31" t="inlineStr">
        <is>
          <t>38º</t>
        </is>
      </c>
      <c r="I42" s="32" t="n">
        <v>29488.49995</v>
      </c>
      <c r="J42" s="33" t="n">
        <v>0.00013281379</v>
      </c>
    </row>
    <row r="43" ht="12.75" customHeight="1" s="8">
      <c r="A43" s="26" t="inlineStr">
        <is>
          <t>ANDBANK</t>
        </is>
      </c>
      <c r="B43" s="27" t="inlineStr">
        <is>
          <t>35º</t>
        </is>
      </c>
      <c r="C43" s="28" t="n">
        <v>6302.5</v>
      </c>
      <c r="D43" s="29" t="n">
        <v>6.594107e-05</v>
      </c>
      <c r="E43" s="27" t="inlineStr">
        <is>
          <t>33º</t>
        </is>
      </c>
      <c r="F43" s="28" t="n">
        <v>4151.5</v>
      </c>
      <c r="G43" s="29" t="n">
        <v>5.803312e-05</v>
      </c>
      <c r="H43" s="27" t="inlineStr">
        <is>
          <t>39º</t>
        </is>
      </c>
      <c r="I43" s="28" t="n">
        <v>29115.825</v>
      </c>
      <c r="J43" s="29" t="n">
        <v>0.00013113529</v>
      </c>
    </row>
    <row r="44" ht="12.75" customHeight="1" s="8">
      <c r="A44" s="30" t="inlineStr">
        <is>
          <t>WARREN</t>
        </is>
      </c>
      <c r="B44" s="31" t="inlineStr">
        <is>
          <t>36º</t>
        </is>
      </c>
      <c r="C44" s="32" t="n">
        <v>5478.49999</v>
      </c>
      <c r="D44" s="33" t="n">
        <v>5.731982e-05</v>
      </c>
      <c r="E44" s="31" t="inlineStr">
        <is>
          <t>32º</t>
        </is>
      </c>
      <c r="F44" s="32" t="n">
        <v>4795.49999</v>
      </c>
      <c r="G44" s="33" t="n">
        <v>6.703549e-05</v>
      </c>
      <c r="H44" s="31" t="inlineStr">
        <is>
          <t>35º</t>
        </is>
      </c>
      <c r="I44" s="32" t="n">
        <v>54998.57811000001</v>
      </c>
      <c r="J44" s="33" t="n">
        <v>0.00024770909</v>
      </c>
    </row>
    <row r="45" ht="12.75" customHeight="1" s="8">
      <c r="A45" s="26" t="inlineStr">
        <is>
          <t>TORO INVESTIMENTOS</t>
        </is>
      </c>
      <c r="B45" s="27" t="inlineStr">
        <is>
          <t>37º</t>
        </is>
      </c>
      <c r="C45" s="28" t="n">
        <v>3144.49999</v>
      </c>
      <c r="D45" s="29" t="n">
        <v>3.289991e-05</v>
      </c>
      <c r="E45" s="27" t="inlineStr">
        <is>
          <t>34º</t>
        </is>
      </c>
      <c r="F45" s="28" t="n">
        <v>1365.99999</v>
      </c>
      <c r="G45" s="29" t="n">
        <v>1.909508e-05</v>
      </c>
      <c r="H45" s="27" t="inlineStr">
        <is>
          <t>44º</t>
        </is>
      </c>
      <c r="I45" s="28" t="n">
        <v>4857.99999</v>
      </c>
      <c r="J45" s="29" t="n">
        <v>2.188003e-05</v>
      </c>
    </row>
    <row r="46" ht="12.75" customHeight="1" s="8">
      <c r="A46" s="30" t="inlineStr">
        <is>
          <t>AZIMUT</t>
        </is>
      </c>
      <c r="B46" s="31" t="inlineStr">
        <is>
          <t>38º</t>
        </is>
      </c>
      <c r="C46" s="32" t="n">
        <v>1037.5</v>
      </c>
      <c r="D46" s="33" t="n">
        <v>1.085504e-05</v>
      </c>
      <c r="E46" s="31" t="inlineStr">
        <is>
          <t>35º</t>
        </is>
      </c>
      <c r="F46" s="32" t="n">
        <v>100</v>
      </c>
      <c r="G46" s="33" t="n">
        <v>1.39788e-06</v>
      </c>
      <c r="H46" s="31" t="inlineStr">
        <is>
          <t>43º</t>
        </is>
      </c>
      <c r="I46" s="32" t="n">
        <v>5335.49999</v>
      </c>
      <c r="J46" s="33" t="n">
        <v>2.403066e-05</v>
      </c>
    </row>
    <row r="47" ht="12.75" customHeight="1" s="8">
      <c r="A47" s="26" t="inlineStr">
        <is>
          <t>MODAL</t>
        </is>
      </c>
      <c r="B47" s="27" t="n">
        <v/>
      </c>
      <c r="C47" s="28" t="n">
        <v>0</v>
      </c>
      <c r="D47" s="29" t="n">
        <v/>
      </c>
      <c r="E47" s="27" t="n">
        <v/>
      </c>
      <c r="F47" s="28" t="n">
        <v>0</v>
      </c>
      <c r="G47" s="29" t="n">
        <v/>
      </c>
      <c r="H47" s="27" t="inlineStr">
        <is>
          <t>17º</t>
        </is>
      </c>
      <c r="I47" s="28" t="n">
        <v>898716.49998</v>
      </c>
      <c r="J47" s="29" t="n">
        <v>0.00404774552</v>
      </c>
    </row>
    <row r="48" ht="12.75" customHeight="1" s="8">
      <c r="A48" s="30" t="inlineStr">
        <is>
          <t>CREDIT AGRICOLE</t>
        </is>
      </c>
      <c r="B48" s="31" t="n">
        <v/>
      </c>
      <c r="C48" s="32" t="n">
        <v>0</v>
      </c>
      <c r="D48" s="33" t="n">
        <v/>
      </c>
      <c r="E48" s="31" t="n">
        <v/>
      </c>
      <c r="F48" s="32" t="n">
        <v>0</v>
      </c>
      <c r="G48" s="33" t="n">
        <v/>
      </c>
      <c r="H48" s="31" t="inlineStr">
        <is>
          <t>27º</t>
        </is>
      </c>
      <c r="I48" s="32" t="n">
        <v>325000</v>
      </c>
      <c r="J48" s="33" t="n">
        <v>0.00146377338</v>
      </c>
    </row>
    <row r="49" ht="12.75" customHeight="1" s="8">
      <c r="A49" s="26" t="inlineStr">
        <is>
          <t>BANCO BMG</t>
        </is>
      </c>
      <c r="B49" s="27" t="n">
        <v/>
      </c>
      <c r="C49" s="28" t="n">
        <v>0</v>
      </c>
      <c r="D49" s="29" t="n">
        <v/>
      </c>
      <c r="E49" s="27" t="n">
        <v/>
      </c>
      <c r="F49" s="28" t="n">
        <v>0</v>
      </c>
      <c r="G49" s="29" t="n">
        <v/>
      </c>
      <c r="H49" s="27" t="inlineStr">
        <is>
          <t>31º</t>
        </is>
      </c>
      <c r="I49" s="28" t="n">
        <v>114128.125</v>
      </c>
      <c r="J49" s="29" t="n">
        <v>0.00051402373</v>
      </c>
    </row>
    <row r="50" ht="12.75" customHeight="1" s="8">
      <c r="A50" s="30" t="inlineStr">
        <is>
          <t>BANCO MERCANTIL DE INVESTIMENTOS</t>
        </is>
      </c>
      <c r="B50" s="31" t="n">
        <v/>
      </c>
      <c r="C50" s="32" t="n">
        <v>0</v>
      </c>
      <c r="D50" s="33" t="n">
        <v/>
      </c>
      <c r="E50" s="31" t="n">
        <v/>
      </c>
      <c r="F50" s="32" t="n">
        <v>0</v>
      </c>
      <c r="G50" s="33" t="n">
        <v/>
      </c>
      <c r="H50" s="31" t="inlineStr">
        <is>
          <t>37º</t>
        </is>
      </c>
      <c r="I50" s="32" t="n">
        <v>41097</v>
      </c>
      <c r="J50" s="33" t="n">
        <v>0.00018509752</v>
      </c>
    </row>
    <row r="51" ht="12.75" customHeight="1" s="8">
      <c r="A51" s="26" t="inlineStr">
        <is>
          <t>BANCO PINE</t>
        </is>
      </c>
      <c r="B51" s="27" t="n">
        <v/>
      </c>
      <c r="C51" s="28" t="n">
        <v>0</v>
      </c>
      <c r="D51" s="29" t="n">
        <v/>
      </c>
      <c r="E51" s="27" t="n">
        <v/>
      </c>
      <c r="F51" s="28" t="n">
        <v>0</v>
      </c>
      <c r="G51" s="29" t="n">
        <v/>
      </c>
      <c r="H51" s="27" t="inlineStr">
        <is>
          <t>41º</t>
        </is>
      </c>
      <c r="I51" s="28" t="n">
        <v>15000</v>
      </c>
      <c r="J51" s="29" t="n">
        <v>6.755877000000001e-05</v>
      </c>
    </row>
    <row r="52" ht="12.75" customHeight="1" s="8">
      <c r="A52" s="30" t="inlineStr">
        <is>
          <t>NOVA FUTURA</t>
        </is>
      </c>
      <c r="B52" s="31" t="n">
        <v/>
      </c>
      <c r="C52" s="32" t="n">
        <v>0</v>
      </c>
      <c r="D52" s="33" t="n">
        <v/>
      </c>
      <c r="E52" s="31" t="n">
        <v/>
      </c>
      <c r="F52" s="32" t="n">
        <v>0</v>
      </c>
      <c r="G52" s="33" t="n">
        <v/>
      </c>
      <c r="H52" s="31" t="inlineStr">
        <is>
          <t>42º</t>
        </is>
      </c>
      <c r="I52" s="32" t="n">
        <v>13734.18749</v>
      </c>
      <c r="J52" s="33" t="n">
        <v>6.185766000000001e-05</v>
      </c>
    </row>
    <row r="53" ht="12.75" customHeight="1" s="8">
      <c r="A53" s="26" t="inlineStr">
        <is>
          <t>C6 CTVM</t>
        </is>
      </c>
      <c r="B53" s="27" t="n">
        <v/>
      </c>
      <c r="C53" s="28" t="n">
        <v>0</v>
      </c>
      <c r="D53" s="29" t="n">
        <v/>
      </c>
      <c r="E53" s="27" t="n">
        <v/>
      </c>
      <c r="F53" s="28" t="n">
        <v>0</v>
      </c>
      <c r="G53" s="29" t="n">
        <v/>
      </c>
      <c r="H53" s="27" t="inlineStr">
        <is>
          <t>45º</t>
        </is>
      </c>
      <c r="I53" s="28" t="n">
        <v>3401</v>
      </c>
      <c r="J53" s="29" t="n">
        <v>1.531783e-05</v>
      </c>
    </row>
    <row r="54" ht="12.75" customHeight="1" s="8">
      <c r="A54" s="30" t="inlineStr">
        <is>
          <t>RIO BRAVO</t>
        </is>
      </c>
      <c r="B54" s="31" t="n">
        <v/>
      </c>
      <c r="C54" s="32" t="n">
        <v>0</v>
      </c>
      <c r="D54" s="33" t="n">
        <v/>
      </c>
      <c r="E54" s="31" t="n">
        <v/>
      </c>
      <c r="F54" s="32" t="n">
        <v>0</v>
      </c>
      <c r="G54" s="33" t="n">
        <v/>
      </c>
      <c r="H54" s="31" t="inlineStr">
        <is>
          <t>46º</t>
        </is>
      </c>
      <c r="I54" s="32" t="n">
        <v>695.5</v>
      </c>
      <c r="J54" s="33" t="n">
        <v>3.13248e-06</v>
      </c>
    </row>
    <row r="55" ht="12.75" customHeight="1" s="8">
      <c r="A55" s="26" t="inlineStr">
        <is>
          <t>NUINVEST</t>
        </is>
      </c>
      <c r="B55" s="27" t="n">
        <v/>
      </c>
      <c r="C55" s="28" t="n">
        <v>0</v>
      </c>
      <c r="D55" s="29" t="n">
        <v/>
      </c>
      <c r="E55" s="27" t="n">
        <v/>
      </c>
      <c r="F55" s="28" t="n">
        <v>0</v>
      </c>
      <c r="G55" s="29" t="n">
        <v/>
      </c>
      <c r="H55" s="27" t="inlineStr">
        <is>
          <t>47º</t>
        </is>
      </c>
      <c r="I55" s="28" t="n">
        <v>225</v>
      </c>
      <c r="J55" s="29" t="n">
        <v>1.01338e-06</v>
      </c>
    </row>
    <row r="56" ht="12.75" customHeight="1" s="8">
      <c r="A56" s="30" t="inlineStr">
        <is>
          <t>BANRISUL</t>
        </is>
      </c>
      <c r="B56" s="31" t="n">
        <v/>
      </c>
      <c r="C56" s="32" t="n">
        <v>0</v>
      </c>
      <c r="D56" s="33" t="n">
        <v/>
      </c>
      <c r="E56" s="31" t="n">
        <v/>
      </c>
      <c r="F56" s="32" t="n">
        <v>0</v>
      </c>
      <c r="G56" s="33" t="n">
        <v/>
      </c>
      <c r="H56" s="31" t="inlineStr">
        <is>
          <t>48º</t>
        </is>
      </c>
      <c r="I56" s="32" t="n">
        <v>74.5</v>
      </c>
      <c r="J56" s="33" t="n">
        <v>3.3554e-07</v>
      </c>
    </row>
    <row r="57" ht="12.75" customHeight="1" s="8">
      <c r="A57" s="26" t="inlineStr">
        <is>
          <t>SENSO</t>
        </is>
      </c>
      <c r="B57" s="27" t="n">
        <v/>
      </c>
      <c r="C57" s="28" t="n">
        <v>0</v>
      </c>
      <c r="D57" s="29" t="n">
        <v/>
      </c>
      <c r="E57" s="27" t="n">
        <v/>
      </c>
      <c r="F57" s="28" t="n">
        <v>0</v>
      </c>
      <c r="G57" s="29" t="n">
        <v/>
      </c>
      <c r="H57" s="27" t="inlineStr">
        <is>
          <t>49º</t>
        </is>
      </c>
      <c r="I57" s="28" t="n">
        <v>50</v>
      </c>
      <c r="J57" s="29" t="n">
        <v>2.252e-07</v>
      </c>
    </row>
    <row r="58" ht="12.75" customHeight="1" s="8">
      <c r="A58" s="34" t="inlineStr">
        <is>
          <t>Total</t>
        </is>
      </c>
      <c r="B58" s="35" t="n"/>
      <c r="C58" s="36">
        <f>SUM(C9:C57)</f>
        <v/>
      </c>
      <c r="D58" s="37">
        <f>_xlfn.ROUND(SUM(D9:D57), 1)</f>
        <v/>
      </c>
      <c r="E58" s="35" t="n"/>
      <c r="F58" s="36">
        <f>SUM(F9:F57)</f>
        <v/>
      </c>
      <c r="G58" s="37">
        <f>_xlfn.ROUND(SUM(G9:G57), 1)</f>
        <v/>
      </c>
      <c r="H58" s="35" t="n"/>
      <c r="I58" s="36">
        <f>SUM(I9:I57)</f>
        <v/>
      </c>
      <c r="J58" s="37">
        <f>_xlfn.ROUND(SUM(J9:J57), 1)</f>
        <v/>
      </c>
    </row>
    <row r="59" ht="12.75" customHeight="1" s="8"/>
    <row r="60" ht="12.75" customHeight="1" s="8"/>
    <row r="61" ht="12.75" customHeight="1" s="8">
      <c r="A61" s="22" t="inlineStr">
        <is>
          <t>Tipo 1.1. Renda Fixa - Curto Prazo</t>
        </is>
      </c>
      <c r="J61" s="23" t="n"/>
    </row>
    <row r="62" ht="12.75" customHeight="1" s="8">
      <c r="A62" s="24" t="inlineStr">
        <is>
          <t>Distribuidores</t>
        </is>
      </c>
      <c r="B62" s="24" t="inlineStr">
        <is>
          <t>Acumulado 2024</t>
        </is>
      </c>
      <c r="C62" s="24" t="n"/>
      <c r="D62" s="24" t="n"/>
      <c r="E62" s="24" t="inlineStr">
        <is>
          <t>Últimos 3 meses</t>
        </is>
      </c>
      <c r="F62" s="24" t="n"/>
      <c r="G62" s="24" t="n"/>
      <c r="H62" s="24" t="inlineStr">
        <is>
          <t>Últimos 12 meses</t>
        </is>
      </c>
      <c r="I62" s="24" t="n"/>
      <c r="J62" s="25" t="n"/>
    </row>
    <row r="63" ht="12.75" customHeight="1" s="8">
      <c r="A63" s="24" t="n"/>
      <c r="B63" s="24" t="inlineStr">
        <is>
          <t>Ranking 2024</t>
        </is>
      </c>
      <c r="C63" s="24" t="inlineStr">
        <is>
          <t>Valor *</t>
        </is>
      </c>
      <c r="D63" s="24" t="inlineStr">
        <is>
          <t>Part.</t>
        </is>
      </c>
      <c r="E63" s="24" t="inlineStr">
        <is>
          <t>Ranking 3 meses</t>
        </is>
      </c>
      <c r="F63" s="24" t="inlineStr">
        <is>
          <t>Valor *</t>
        </is>
      </c>
      <c r="G63" s="24" t="inlineStr">
        <is>
          <t>Part.</t>
        </is>
      </c>
      <c r="H63" s="24" t="inlineStr">
        <is>
          <t>Ranking 12 meses</t>
        </is>
      </c>
      <c r="I63" s="24" t="inlineStr">
        <is>
          <t>Valor *</t>
        </is>
      </c>
      <c r="J63" s="25" t="inlineStr">
        <is>
          <t>Part.</t>
        </is>
      </c>
    </row>
    <row r="64" ht="12.75" customHeight="1" s="8">
      <c r="A64" s="26" t="inlineStr">
        <is>
          <t>ABC BRASIL</t>
        </is>
      </c>
      <c r="B64" s="27" t="inlineStr">
        <is>
          <t>1º</t>
        </is>
      </c>
      <c r="C64" s="28" t="n">
        <v>150000</v>
      </c>
      <c r="D64" s="29" t="n">
        <v>0.83333333333</v>
      </c>
      <c r="E64" s="27" t="inlineStr">
        <is>
          <t>1º</t>
        </is>
      </c>
      <c r="F64" s="28" t="n">
        <v>150000</v>
      </c>
      <c r="G64" s="29" t="n">
        <v>1</v>
      </c>
      <c r="H64" s="27" t="inlineStr">
        <is>
          <t>4º</t>
        </is>
      </c>
      <c r="I64" s="28" t="n">
        <v>150000</v>
      </c>
      <c r="J64" s="29" t="n">
        <v>0.04956412961</v>
      </c>
    </row>
    <row r="65" ht="12.75" customHeight="1" s="8">
      <c r="A65" s="30" t="inlineStr">
        <is>
          <t>DAYCOVAL</t>
        </is>
      </c>
      <c r="B65" s="31" t="inlineStr">
        <is>
          <t>2º</t>
        </is>
      </c>
      <c r="C65" s="32" t="n">
        <v>30000</v>
      </c>
      <c r="D65" s="33" t="n">
        <v>0.16666666667</v>
      </c>
      <c r="E65" s="31" t="n">
        <v/>
      </c>
      <c r="F65" s="32" t="n">
        <v>0</v>
      </c>
      <c r="G65" s="33" t="n">
        <v/>
      </c>
      <c r="H65" s="31" t="inlineStr">
        <is>
          <t>8º</t>
        </is>
      </c>
      <c r="I65" s="32" t="n">
        <v>30000</v>
      </c>
      <c r="J65" s="33" t="n">
        <v>0.00991282592</v>
      </c>
    </row>
    <row r="66" ht="12.75" customHeight="1" s="8">
      <c r="A66" s="26" t="inlineStr">
        <is>
          <t>ITAU BBA</t>
        </is>
      </c>
      <c r="B66" s="27" t="n">
        <v/>
      </c>
      <c r="C66" s="28" t="n">
        <v>0</v>
      </c>
      <c r="D66" s="29" t="n">
        <v/>
      </c>
      <c r="E66" s="27" t="n">
        <v/>
      </c>
      <c r="F66" s="28" t="n">
        <v>0</v>
      </c>
      <c r="G66" s="29" t="n">
        <v/>
      </c>
      <c r="H66" s="27" t="inlineStr">
        <is>
          <t>1º</t>
        </is>
      </c>
      <c r="I66" s="28" t="n">
        <v>1731782.208</v>
      </c>
      <c r="J66" s="29" t="n">
        <v>0.57222851873</v>
      </c>
    </row>
    <row r="67" ht="12.75" customHeight="1" s="8">
      <c r="A67" s="30" t="inlineStr">
        <is>
          <t>BRADESCO BBI</t>
        </is>
      </c>
      <c r="B67" s="31" t="n">
        <v/>
      </c>
      <c r="C67" s="32" t="n">
        <v>0</v>
      </c>
      <c r="D67" s="33" t="n">
        <v/>
      </c>
      <c r="E67" s="31" t="n">
        <v/>
      </c>
      <c r="F67" s="32" t="n">
        <v>0</v>
      </c>
      <c r="G67" s="33" t="n">
        <v/>
      </c>
      <c r="H67" s="31" t="inlineStr">
        <is>
          <t>2º</t>
        </is>
      </c>
      <c r="I67" s="32" t="n">
        <v>750000</v>
      </c>
      <c r="J67" s="33" t="n">
        <v>0.24782064804</v>
      </c>
    </row>
    <row r="68" ht="12.75" customHeight="1" s="8">
      <c r="A68" s="26" t="inlineStr">
        <is>
          <t>VOTORANTIM</t>
        </is>
      </c>
      <c r="B68" s="27" t="n">
        <v/>
      </c>
      <c r="C68" s="28" t="n">
        <v>0</v>
      </c>
      <c r="D68" s="29" t="n">
        <v/>
      </c>
      <c r="E68" s="27" t="n">
        <v/>
      </c>
      <c r="F68" s="28" t="n">
        <v>0</v>
      </c>
      <c r="G68" s="29" t="n">
        <v/>
      </c>
      <c r="H68" s="27" t="inlineStr">
        <is>
          <t>3º</t>
        </is>
      </c>
      <c r="I68" s="28" t="n">
        <v>161400</v>
      </c>
      <c r="J68" s="29" t="n">
        <v>0.05333100346</v>
      </c>
    </row>
    <row r="69" ht="12.75" customHeight="1" s="8">
      <c r="A69" s="30" t="inlineStr">
        <is>
          <t>ALFA</t>
        </is>
      </c>
      <c r="B69" s="31" t="n">
        <v/>
      </c>
      <c r="C69" s="32" t="n">
        <v>0</v>
      </c>
      <c r="D69" s="33" t="n">
        <v/>
      </c>
      <c r="E69" s="31" t="n">
        <v/>
      </c>
      <c r="F69" s="32" t="n">
        <v>0</v>
      </c>
      <c r="G69" s="33" t="n">
        <v/>
      </c>
      <c r="H69" s="31" t="inlineStr">
        <is>
          <t>5º</t>
        </is>
      </c>
      <c r="I69" s="32" t="n">
        <v>107600</v>
      </c>
      <c r="J69" s="33" t="n">
        <v>0.03555400231</v>
      </c>
    </row>
    <row r="70" ht="12.75" customHeight="1" s="8">
      <c r="A70" s="26" t="inlineStr">
        <is>
          <t>UBS BB</t>
        </is>
      </c>
      <c r="B70" s="27" t="n">
        <v/>
      </c>
      <c r="C70" s="28" t="n">
        <v>0</v>
      </c>
      <c r="D70" s="29" t="n">
        <v/>
      </c>
      <c r="E70" s="27" t="n">
        <v/>
      </c>
      <c r="F70" s="28" t="n">
        <v>0</v>
      </c>
      <c r="G70" s="29" t="n">
        <v/>
      </c>
      <c r="H70" s="27" t="inlineStr">
        <is>
          <t>6º</t>
        </is>
      </c>
      <c r="I70" s="28" t="n">
        <v>50000</v>
      </c>
      <c r="J70" s="29" t="n">
        <v>0.01652137654</v>
      </c>
    </row>
    <row r="71" ht="12.75" customHeight="1" s="8">
      <c r="A71" s="30" t="inlineStr">
        <is>
          <t>GENIAL CV</t>
        </is>
      </c>
      <c r="B71" s="31" t="n">
        <v/>
      </c>
      <c r="C71" s="32" t="n">
        <v>0</v>
      </c>
      <c r="D71" s="33" t="n">
        <v/>
      </c>
      <c r="E71" s="31" t="n">
        <v/>
      </c>
      <c r="F71" s="32" t="n">
        <v>0</v>
      </c>
      <c r="G71" s="33" t="n">
        <v/>
      </c>
      <c r="H71" s="31" t="inlineStr">
        <is>
          <t>7º</t>
        </is>
      </c>
      <c r="I71" s="32" t="n">
        <v>45600</v>
      </c>
      <c r="J71" s="33" t="n">
        <v>0.0150674954</v>
      </c>
    </row>
    <row r="72" ht="12.75" customHeight="1" s="8">
      <c r="A72" s="34" t="inlineStr">
        <is>
          <t>Total</t>
        </is>
      </c>
      <c r="B72" s="35" t="n"/>
      <c r="C72" s="36">
        <f>SUM(C64:C71)</f>
        <v/>
      </c>
      <c r="D72" s="37">
        <f>_xlfn.ROUND(SUM(D64:D71), 1)</f>
        <v/>
      </c>
      <c r="E72" s="35" t="n"/>
      <c r="F72" s="36">
        <f>SUM(F64:F71)</f>
        <v/>
      </c>
      <c r="G72" s="37">
        <f>_xlfn.ROUND(SUM(G64:G71), 1)</f>
        <v/>
      </c>
      <c r="H72" s="35" t="n"/>
      <c r="I72" s="36">
        <f>SUM(I64:I71)</f>
        <v/>
      </c>
      <c r="J72" s="37">
        <f>_xlfn.ROUND(SUM(J64:J71), 1)</f>
        <v/>
      </c>
    </row>
    <row r="73" ht="12.75" customHeight="1" s="8"/>
    <row r="74" ht="12.75" customHeight="1" s="8"/>
    <row r="75" ht="12.75" customHeight="1" s="8">
      <c r="A75" s="22" t="inlineStr">
        <is>
          <t>Tipo 1.2. Renda Fixa - Longo Prazo</t>
        </is>
      </c>
      <c r="J75" s="23" t="n"/>
    </row>
    <row r="76" ht="12.75" customHeight="1" s="8">
      <c r="A76" s="24" t="inlineStr">
        <is>
          <t>Distribuidores</t>
        </is>
      </c>
      <c r="B76" s="24" t="inlineStr">
        <is>
          <t>Acumulado 2024</t>
        </is>
      </c>
      <c r="C76" s="24" t="n"/>
      <c r="D76" s="24" t="n"/>
      <c r="E76" s="24" t="inlineStr">
        <is>
          <t>Últimos 3 meses</t>
        </is>
      </c>
      <c r="F76" s="24" t="n"/>
      <c r="G76" s="24" t="n"/>
      <c r="H76" s="24" t="inlineStr">
        <is>
          <t>Últimos 12 meses</t>
        </is>
      </c>
      <c r="I76" s="24" t="n"/>
      <c r="J76" s="25" t="n"/>
    </row>
    <row r="77" ht="12.75" customHeight="1" s="8">
      <c r="A77" s="24" t="n"/>
      <c r="B77" s="24" t="inlineStr">
        <is>
          <t>Ranking 2024</t>
        </is>
      </c>
      <c r="C77" s="24" t="inlineStr">
        <is>
          <t>Valor *</t>
        </is>
      </c>
      <c r="D77" s="24" t="inlineStr">
        <is>
          <t>Part.</t>
        </is>
      </c>
      <c r="E77" s="24" t="inlineStr">
        <is>
          <t>Ranking 3 meses</t>
        </is>
      </c>
      <c r="F77" s="24" t="inlineStr">
        <is>
          <t>Valor *</t>
        </is>
      </c>
      <c r="G77" s="24" t="inlineStr">
        <is>
          <t>Part.</t>
        </is>
      </c>
      <c r="H77" s="24" t="inlineStr">
        <is>
          <t>Ranking 12 meses</t>
        </is>
      </c>
      <c r="I77" s="24" t="inlineStr">
        <is>
          <t>Valor *</t>
        </is>
      </c>
      <c r="J77" s="25" t="inlineStr">
        <is>
          <t>Part.</t>
        </is>
      </c>
    </row>
    <row r="78" ht="12.75" customHeight="1" s="8">
      <c r="A78" s="26" t="inlineStr">
        <is>
          <t>ITAU BBA</t>
        </is>
      </c>
      <c r="B78" s="27" t="inlineStr">
        <is>
          <t>1º</t>
        </is>
      </c>
      <c r="C78" s="28" t="n">
        <v>21046188.71037</v>
      </c>
      <c r="D78" s="29" t="n">
        <v>0.30842646102</v>
      </c>
      <c r="E78" s="27" t="inlineStr">
        <is>
          <t>1º</t>
        </is>
      </c>
      <c r="F78" s="28" t="n">
        <v>13285890.84804</v>
      </c>
      <c r="G78" s="29" t="n">
        <v>0.25821948851</v>
      </c>
      <c r="H78" s="27" t="inlineStr">
        <is>
          <t>1º</t>
        </is>
      </c>
      <c r="I78" s="28" t="n">
        <v>42278073.999</v>
      </c>
      <c r="J78" s="29" t="n">
        <v>0.29954985582</v>
      </c>
    </row>
    <row r="79" ht="12.75" customHeight="1" s="8">
      <c r="A79" s="30" t="inlineStr">
        <is>
          <t>SANTANDER</t>
        </is>
      </c>
      <c r="B79" s="31" t="inlineStr">
        <is>
          <t>2º</t>
        </is>
      </c>
      <c r="C79" s="32" t="n">
        <v>8362728.040510001</v>
      </c>
      <c r="D79" s="33" t="n">
        <v>0.12255362002</v>
      </c>
      <c r="E79" s="31" t="inlineStr">
        <is>
          <t>2º</t>
        </is>
      </c>
      <c r="F79" s="32" t="n">
        <v>6576179.397179998</v>
      </c>
      <c r="G79" s="33" t="n">
        <v>0.12781210532</v>
      </c>
      <c r="H79" s="31" t="inlineStr">
        <is>
          <t>4º</t>
        </is>
      </c>
      <c r="I79" s="32" t="n">
        <v>14648812.15467</v>
      </c>
      <c r="J79" s="33" t="n">
        <v>0.10379019558</v>
      </c>
    </row>
    <row r="80" ht="12.75" customHeight="1" s="8">
      <c r="A80" s="26" t="inlineStr">
        <is>
          <t>BRADESCO BBI</t>
        </is>
      </c>
      <c r="B80" s="27" t="inlineStr">
        <is>
          <t>3º</t>
        </is>
      </c>
      <c r="C80" s="28" t="n">
        <v>7789449.02084</v>
      </c>
      <c r="D80" s="29" t="n">
        <v>0.11415236402</v>
      </c>
      <c r="E80" s="27" t="inlineStr">
        <is>
          <t>3º</t>
        </is>
      </c>
      <c r="F80" s="28" t="n">
        <v>5853879.020839999</v>
      </c>
      <c r="G80" s="29" t="n">
        <v>0.11377375171</v>
      </c>
      <c r="H80" s="27" t="inlineStr">
        <is>
          <t>3º</t>
        </is>
      </c>
      <c r="I80" s="28" t="n">
        <v>17817459.26287</v>
      </c>
      <c r="J80" s="29" t="n">
        <v>0.12624078745</v>
      </c>
    </row>
    <row r="81" ht="12.75" customHeight="1" s="8">
      <c r="A81" s="30" t="inlineStr">
        <is>
          <t>BTG PACTUAL</t>
        </is>
      </c>
      <c r="B81" s="31" t="inlineStr">
        <is>
          <t>4º</t>
        </is>
      </c>
      <c r="C81" s="32" t="n">
        <v>7174117.496649999</v>
      </c>
      <c r="D81" s="33" t="n">
        <v>0.10513483942</v>
      </c>
      <c r="E81" s="31" t="inlineStr">
        <is>
          <t>5º</t>
        </is>
      </c>
      <c r="F81" s="32" t="n">
        <v>4988674.953989998</v>
      </c>
      <c r="G81" s="33" t="n">
        <v>0.09695797668</v>
      </c>
      <c r="H81" s="31" t="inlineStr">
        <is>
          <t>2º</t>
        </is>
      </c>
      <c r="I81" s="32" t="n">
        <v>17902935.91962</v>
      </c>
      <c r="J81" s="33" t="n">
        <v>0.12684640917</v>
      </c>
    </row>
    <row r="82" ht="12.75" customHeight="1" s="8">
      <c r="A82" s="26" t="inlineStr">
        <is>
          <t>UBS BB</t>
        </is>
      </c>
      <c r="B82" s="27" t="inlineStr">
        <is>
          <t>5º</t>
        </is>
      </c>
      <c r="C82" s="28" t="n">
        <v>6075349.032619999</v>
      </c>
      <c r="D82" s="29" t="n">
        <v>0.0890326713</v>
      </c>
      <c r="E82" s="27" t="inlineStr">
        <is>
          <t>4º</t>
        </is>
      </c>
      <c r="F82" s="28" t="n">
        <v>5689523.761289999</v>
      </c>
      <c r="G82" s="29" t="n">
        <v>0.1105794058</v>
      </c>
      <c r="H82" s="27" t="inlineStr">
        <is>
          <t>5º</t>
        </is>
      </c>
      <c r="I82" s="28" t="n">
        <v>14511700.76302</v>
      </c>
      <c r="J82" s="29" t="n">
        <v>0.1028187299</v>
      </c>
    </row>
    <row r="83" ht="12.75" customHeight="1" s="8">
      <c r="A83" s="30" t="inlineStr">
        <is>
          <t>XP INVESTIMENTOS</t>
        </is>
      </c>
      <c r="B83" s="31" t="inlineStr">
        <is>
          <t>6º</t>
        </is>
      </c>
      <c r="C83" s="32" t="n">
        <v>5244382.889239999</v>
      </c>
      <c r="D83" s="33" t="n">
        <v>0.07685507704</v>
      </c>
      <c r="E83" s="31" t="inlineStr">
        <is>
          <t>6º</t>
        </is>
      </c>
      <c r="F83" s="32" t="n">
        <v>4281377.20892</v>
      </c>
      <c r="G83" s="33" t="n">
        <v>0.08321120847000001</v>
      </c>
      <c r="H83" s="31" t="inlineStr">
        <is>
          <t>6º</t>
        </is>
      </c>
      <c r="I83" s="32" t="n">
        <v>13063603.0028</v>
      </c>
      <c r="J83" s="33" t="n">
        <v>0.09255862498</v>
      </c>
    </row>
    <row r="84" ht="12.75" customHeight="1" s="8">
      <c r="A84" s="26" t="inlineStr">
        <is>
          <t>SAFRA</t>
        </is>
      </c>
      <c r="B84" s="27" t="inlineStr">
        <is>
          <t>7º</t>
        </is>
      </c>
      <c r="C84" s="28" t="n">
        <v>3353718.183299999</v>
      </c>
      <c r="D84" s="29" t="n">
        <v>0.04914787398</v>
      </c>
      <c r="E84" s="27" t="inlineStr">
        <is>
          <t>7º</t>
        </is>
      </c>
      <c r="F84" s="28" t="n">
        <v>2853718.18331</v>
      </c>
      <c r="G84" s="29" t="n">
        <v>0.05546377417</v>
      </c>
      <c r="H84" s="27" t="inlineStr">
        <is>
          <t>7º</t>
        </is>
      </c>
      <c r="I84" s="28" t="n">
        <v>4564884.338789999</v>
      </c>
      <c r="J84" s="29" t="n">
        <v>0.03234325304</v>
      </c>
    </row>
    <row r="85" ht="12.75" customHeight="1" s="8">
      <c r="A85" s="30" t="inlineStr">
        <is>
          <t>CEF</t>
        </is>
      </c>
      <c r="B85" s="31" t="inlineStr">
        <is>
          <t>8º</t>
        </is>
      </c>
      <c r="C85" s="32" t="n">
        <v>2471268.83527</v>
      </c>
      <c r="D85" s="33" t="n">
        <v>0.03621580665</v>
      </c>
      <c r="E85" s="31" t="inlineStr">
        <is>
          <t>8º</t>
        </is>
      </c>
      <c r="F85" s="32" t="n">
        <v>2471268.83527</v>
      </c>
      <c r="G85" s="33" t="n">
        <v>0.04803063505</v>
      </c>
      <c r="H85" s="31" t="inlineStr">
        <is>
          <t>9º</t>
        </is>
      </c>
      <c r="I85" s="32" t="n">
        <v>3052995.77644</v>
      </c>
      <c r="J85" s="33" t="n">
        <v>0.02163117565</v>
      </c>
    </row>
    <row r="86" ht="12.75" customHeight="1" s="8">
      <c r="A86" s="26" t="inlineStr">
        <is>
          <t>VOTORANTIM</t>
        </is>
      </c>
      <c r="B86" s="27" t="inlineStr">
        <is>
          <t>9º</t>
        </is>
      </c>
      <c r="C86" s="28" t="n">
        <v>2232396.02934</v>
      </c>
      <c r="D86" s="29" t="n">
        <v>0.03271518736</v>
      </c>
      <c r="E86" s="27" t="inlineStr">
        <is>
          <t>9º</t>
        </is>
      </c>
      <c r="F86" s="28" t="n">
        <v>1932396.02934</v>
      </c>
      <c r="G86" s="29" t="n">
        <v>0.03755730948</v>
      </c>
      <c r="H86" s="27" t="inlineStr">
        <is>
          <t>8º</t>
        </is>
      </c>
      <c r="I86" s="28" t="n">
        <v>3565332.91223</v>
      </c>
      <c r="J86" s="29" t="n">
        <v>0.02526120182</v>
      </c>
    </row>
    <row r="87" ht="12.75" customHeight="1" s="8">
      <c r="A87" s="30" t="inlineStr">
        <is>
          <t>BNDES</t>
        </is>
      </c>
      <c r="B87" s="31" t="inlineStr">
        <is>
          <t>10º</t>
        </is>
      </c>
      <c r="C87" s="32" t="n">
        <v>891670.5</v>
      </c>
      <c r="D87" s="33" t="n">
        <v>0.01306720093</v>
      </c>
      <c r="E87" s="31" t="inlineStr">
        <is>
          <t>11º</t>
        </is>
      </c>
      <c r="F87" s="32" t="n">
        <v>591670.5</v>
      </c>
      <c r="G87" s="33" t="n">
        <v>0.01149948134</v>
      </c>
      <c r="H87" s="31" t="inlineStr">
        <is>
          <t>14º</t>
        </is>
      </c>
      <c r="I87" s="32" t="n">
        <v>891670.5</v>
      </c>
      <c r="J87" s="33" t="n">
        <v>0.0063176901</v>
      </c>
    </row>
    <row r="88" ht="12.75" customHeight="1" s="8">
      <c r="A88" s="26" t="inlineStr">
        <is>
          <t>ABC BRASIL</t>
        </is>
      </c>
      <c r="B88" s="27" t="inlineStr">
        <is>
          <t>11º</t>
        </is>
      </c>
      <c r="C88" s="28" t="n">
        <v>626821.99827</v>
      </c>
      <c r="D88" s="29" t="n">
        <v>0.00918591453</v>
      </c>
      <c r="E88" s="27" t="inlineStr">
        <is>
          <t>10º</t>
        </is>
      </c>
      <c r="F88" s="28" t="n">
        <v>626821.99827</v>
      </c>
      <c r="G88" s="29" t="n">
        <v>0.0121826724</v>
      </c>
      <c r="H88" s="27" t="inlineStr">
        <is>
          <t>10º</t>
        </is>
      </c>
      <c r="I88" s="28" t="n">
        <v>1682246.19739</v>
      </c>
      <c r="J88" s="29" t="n">
        <v>0.01191910033</v>
      </c>
    </row>
    <row r="89" ht="12.75" customHeight="1" s="8">
      <c r="A89" s="30" t="inlineStr">
        <is>
          <t>DAYCOVAL</t>
        </is>
      </c>
      <c r="B89" s="31" t="inlineStr">
        <is>
          <t>12º</t>
        </is>
      </c>
      <c r="C89" s="32" t="n">
        <v>580384.19704</v>
      </c>
      <c r="D89" s="33" t="n">
        <v>0.008505380539999999</v>
      </c>
      <c r="E89" s="31" t="inlineStr">
        <is>
          <t>13º</t>
        </is>
      </c>
      <c r="F89" s="32" t="n">
        <v>427704.1970399999</v>
      </c>
      <c r="G89" s="33" t="n">
        <v>0.00831269504</v>
      </c>
      <c r="H89" s="31" t="inlineStr">
        <is>
          <t>16º</t>
        </is>
      </c>
      <c r="I89" s="32" t="n">
        <v>690696.32204</v>
      </c>
      <c r="J89" s="33" t="n">
        <v>0.00489374194</v>
      </c>
    </row>
    <row r="90" ht="12.75" customHeight="1" s="8">
      <c r="A90" s="26" t="inlineStr">
        <is>
          <t>CITIGROUP</t>
        </is>
      </c>
      <c r="B90" s="27" t="inlineStr">
        <is>
          <t>13º</t>
        </is>
      </c>
      <c r="C90" s="28" t="n">
        <v>574849.6</v>
      </c>
      <c r="D90" s="29" t="n">
        <v>0.008424272450000001</v>
      </c>
      <c r="E90" s="27" t="inlineStr">
        <is>
          <t>12º</t>
        </is>
      </c>
      <c r="F90" s="28" t="n">
        <v>574849.6</v>
      </c>
      <c r="G90" s="29" t="n">
        <v>0.01117255677</v>
      </c>
      <c r="H90" s="27" t="inlineStr">
        <is>
          <t>12º</t>
        </is>
      </c>
      <c r="I90" s="28" t="n">
        <v>966327.2770200002</v>
      </c>
      <c r="J90" s="29" t="n">
        <v>0.0068466505</v>
      </c>
    </row>
    <row r="91" ht="12.75" customHeight="1" s="8">
      <c r="A91" s="30" t="inlineStr">
        <is>
          <t>BOFA MERRILL LYNCH</t>
        </is>
      </c>
      <c r="B91" s="31" t="inlineStr">
        <is>
          <t>14º</t>
        </is>
      </c>
      <c r="C91" s="32" t="n">
        <v>499999.99999</v>
      </c>
      <c r="D91" s="33" t="n">
        <v>0.00732737089</v>
      </c>
      <c r="E91" s="31" t="n">
        <v/>
      </c>
      <c r="F91" s="32" t="n">
        <v>0</v>
      </c>
      <c r="G91" s="33" t="n">
        <v/>
      </c>
      <c r="H91" s="31" t="inlineStr">
        <is>
          <t>17º</t>
        </is>
      </c>
      <c r="I91" s="32" t="n">
        <v>499999.99999</v>
      </c>
      <c r="J91" s="33" t="n">
        <v>0.00354261473</v>
      </c>
    </row>
    <row r="92" ht="12.75" customHeight="1" s="8">
      <c r="A92" s="26" t="inlineStr">
        <is>
          <t>BB-BI</t>
        </is>
      </c>
      <c r="B92" s="27" t="inlineStr">
        <is>
          <t>15º</t>
        </is>
      </c>
      <c r="C92" s="28" t="n">
        <v>353654.99999</v>
      </c>
      <c r="D92" s="29" t="n">
        <v>0.0051827227</v>
      </c>
      <c r="E92" s="27" t="inlineStr">
        <is>
          <t>14º</t>
        </is>
      </c>
      <c r="F92" s="28" t="n">
        <v>353654.99999</v>
      </c>
      <c r="G92" s="29" t="n">
        <v>0.0068735032</v>
      </c>
      <c r="H92" s="27" t="inlineStr">
        <is>
          <t>11º</t>
        </is>
      </c>
      <c r="I92" s="28" t="n">
        <v>1091300.44936</v>
      </c>
      <c r="J92" s="29" t="n">
        <v>0.0077321141</v>
      </c>
    </row>
    <row r="93" ht="12.75" customHeight="1" s="8">
      <c r="A93" s="30" t="inlineStr">
        <is>
          <t>BNP PARIBAS</t>
        </is>
      </c>
      <c r="B93" s="31" t="inlineStr">
        <is>
          <t>16º</t>
        </is>
      </c>
      <c r="C93" s="32" t="n">
        <v>247650</v>
      </c>
      <c r="D93" s="33" t="n">
        <v>0.0036292468</v>
      </c>
      <c r="E93" s="31" t="inlineStr">
        <is>
          <t>15º</t>
        </is>
      </c>
      <c r="F93" s="32" t="n">
        <v>247650</v>
      </c>
      <c r="G93" s="33" t="n">
        <v>0.0048132306</v>
      </c>
      <c r="H93" s="31" t="inlineStr">
        <is>
          <t>13º</t>
        </is>
      </c>
      <c r="I93" s="32" t="n">
        <v>935150</v>
      </c>
      <c r="J93" s="33" t="n">
        <v>0.00662575234</v>
      </c>
    </row>
    <row r="94" ht="12.75" customHeight="1" s="8">
      <c r="A94" s="26" t="inlineStr">
        <is>
          <t>INTER</t>
        </is>
      </c>
      <c r="B94" s="27" t="inlineStr">
        <is>
          <t>17º</t>
        </is>
      </c>
      <c r="C94" s="28" t="n">
        <v>187330.5</v>
      </c>
      <c r="D94" s="29" t="n">
        <v>0.00274528011</v>
      </c>
      <c r="E94" s="27" t="inlineStr">
        <is>
          <t>16º</t>
        </is>
      </c>
      <c r="F94" s="28" t="n">
        <v>187330.5</v>
      </c>
      <c r="G94" s="29" t="n">
        <v>0.00364088389</v>
      </c>
      <c r="H94" s="27" t="inlineStr">
        <is>
          <t>21º</t>
        </is>
      </c>
      <c r="I94" s="28" t="n">
        <v>297013.625</v>
      </c>
      <c r="J94" s="29" t="n">
        <v>0.00210440969</v>
      </c>
    </row>
    <row r="95" ht="12.75" customHeight="1" s="8">
      <c r="A95" s="30" t="inlineStr">
        <is>
          <t>JP MORGAN</t>
        </is>
      </c>
      <c r="B95" s="31" t="inlineStr">
        <is>
          <t>18º</t>
        </is>
      </c>
      <c r="C95" s="32" t="n">
        <v>131069.19415</v>
      </c>
      <c r="D95" s="33" t="n">
        <v>0.0019207852</v>
      </c>
      <c r="E95" s="31" t="inlineStr">
        <is>
          <t>17º</t>
        </is>
      </c>
      <c r="F95" s="32" t="n">
        <v>131069.19415</v>
      </c>
      <c r="G95" s="33" t="n">
        <v>0.00254741068</v>
      </c>
      <c r="H95" s="31" t="inlineStr">
        <is>
          <t>19º</t>
        </is>
      </c>
      <c r="I95" s="32" t="n">
        <v>413355.20781</v>
      </c>
      <c r="J95" s="33" t="n">
        <v>0.0029287165</v>
      </c>
    </row>
    <row r="96" ht="12.75" customHeight="1" s="8">
      <c r="A96" s="26" t="inlineStr">
        <is>
          <t>BOCOM BBM</t>
        </is>
      </c>
      <c r="B96" s="27" t="inlineStr">
        <is>
          <t>19º</t>
        </is>
      </c>
      <c r="C96" s="28" t="n">
        <v>87165</v>
      </c>
      <c r="D96" s="29" t="n">
        <v>0.00127738057</v>
      </c>
      <c r="E96" s="27" t="inlineStr">
        <is>
          <t>18º</t>
        </is>
      </c>
      <c r="F96" s="28" t="n">
        <v>87165</v>
      </c>
      <c r="G96" s="29" t="n">
        <v>0.00169410557</v>
      </c>
      <c r="H96" s="27" t="inlineStr">
        <is>
          <t>20º</t>
        </is>
      </c>
      <c r="I96" s="28" t="n">
        <v>310381.5</v>
      </c>
      <c r="J96" s="29" t="n">
        <v>0.00219912415</v>
      </c>
    </row>
    <row r="97" ht="12.75" customHeight="1" s="8">
      <c r="A97" s="30" t="inlineStr">
        <is>
          <t>RB CAPITAL DTVM</t>
        </is>
      </c>
      <c r="B97" s="31" t="inlineStr">
        <is>
          <t>20º</t>
        </is>
      </c>
      <c r="C97" s="32" t="n">
        <v>84098.5</v>
      </c>
      <c r="D97" s="33" t="n">
        <v>0.0012324418</v>
      </c>
      <c r="E97" s="31" t="inlineStr">
        <is>
          <t>19º</t>
        </is>
      </c>
      <c r="F97" s="32" t="n">
        <v>84098.5</v>
      </c>
      <c r="G97" s="33" t="n">
        <v>0.00163450625</v>
      </c>
      <c r="H97" s="31" t="inlineStr">
        <is>
          <t>22º</t>
        </is>
      </c>
      <c r="I97" s="32" t="n">
        <v>125673.82436</v>
      </c>
      <c r="J97" s="33" t="n">
        <v>0.00089042788</v>
      </c>
    </row>
    <row r="98" ht="12.75" customHeight="1" s="8">
      <c r="A98" s="26" t="inlineStr">
        <is>
          <t>GENIAL CV</t>
        </is>
      </c>
      <c r="B98" s="27" t="inlineStr">
        <is>
          <t>21º</t>
        </is>
      </c>
      <c r="C98" s="28" t="n">
        <v>66444.49999</v>
      </c>
      <c r="D98" s="29" t="n">
        <v>0.00097372699</v>
      </c>
      <c r="E98" s="27" t="inlineStr">
        <is>
          <t>20º</t>
        </is>
      </c>
      <c r="F98" s="28" t="n">
        <v>66444.49999</v>
      </c>
      <c r="G98" s="29" t="n">
        <v>0.00129138987</v>
      </c>
      <c r="H98" s="27" t="inlineStr">
        <is>
          <t>25º</t>
        </is>
      </c>
      <c r="I98" s="28" t="n">
        <v>73545.49999000001</v>
      </c>
      <c r="J98" s="29" t="n">
        <v>0.00052108674</v>
      </c>
    </row>
    <row r="99" ht="12.75" customHeight="1" s="8">
      <c r="A99" s="30" t="inlineStr">
        <is>
          <t>ORIZ ASSESSORIA FINANCEIRA LTDA</t>
        </is>
      </c>
      <c r="B99" s="31" t="inlineStr">
        <is>
          <t>22º</t>
        </is>
      </c>
      <c r="C99" s="32" t="n">
        <v>33875</v>
      </c>
      <c r="D99" s="33" t="n">
        <v>0.0004964293800000001</v>
      </c>
      <c r="E99" s="31" t="inlineStr">
        <is>
          <t>21º</t>
        </is>
      </c>
      <c r="F99" s="32" t="n">
        <v>33875</v>
      </c>
      <c r="G99" s="33" t="n">
        <v>0.00065838153</v>
      </c>
      <c r="H99" s="31" t="inlineStr">
        <is>
          <t>29º</t>
        </is>
      </c>
      <c r="I99" s="32" t="n">
        <v>33875</v>
      </c>
      <c r="J99" s="33" t="n">
        <v>0.00024001215</v>
      </c>
    </row>
    <row r="100" ht="12.75" customHeight="1" s="8">
      <c r="A100" s="26" t="inlineStr">
        <is>
          <t>GUIDE INVESTIMENTOS</t>
        </is>
      </c>
      <c r="B100" s="27" t="inlineStr">
        <is>
          <t>23º</t>
        </is>
      </c>
      <c r="C100" s="28" t="n">
        <v>31184.49999</v>
      </c>
      <c r="D100" s="29" t="n">
        <v>0.00045700079</v>
      </c>
      <c r="E100" s="27" t="inlineStr">
        <is>
          <t>22º</t>
        </is>
      </c>
      <c r="F100" s="28" t="n">
        <v>31184.49999</v>
      </c>
      <c r="G100" s="29" t="n">
        <v>0.00060609</v>
      </c>
      <c r="H100" s="27" t="inlineStr">
        <is>
          <t>26º</t>
        </is>
      </c>
      <c r="I100" s="28" t="n">
        <v>46894.49999</v>
      </c>
      <c r="J100" s="29" t="n">
        <v>0.00033225829</v>
      </c>
    </row>
    <row r="101" ht="12.75" customHeight="1" s="8">
      <c r="A101" s="30" t="inlineStr">
        <is>
          <t>CREDIT SUISSE HEDGING GRIFFO</t>
        </is>
      </c>
      <c r="B101" s="31" t="inlineStr">
        <is>
          <t>24º</t>
        </is>
      </c>
      <c r="C101" s="32" t="n">
        <v>25725</v>
      </c>
      <c r="D101" s="33" t="n">
        <v>0.00037699323</v>
      </c>
      <c r="E101" s="31" t="inlineStr">
        <is>
          <t>23º</t>
        </is>
      </c>
      <c r="F101" s="32" t="n">
        <v>25725</v>
      </c>
      <c r="G101" s="33" t="n">
        <v>0.00049998125</v>
      </c>
      <c r="H101" s="31" t="inlineStr">
        <is>
          <t>28º</t>
        </is>
      </c>
      <c r="I101" s="32" t="n">
        <v>37363</v>
      </c>
      <c r="J101" s="33" t="n">
        <v>0.00026472543</v>
      </c>
    </row>
    <row r="102" ht="12.75" customHeight="1" s="8">
      <c r="A102" s="26" t="inlineStr">
        <is>
          <t>BANCO BS2</t>
        </is>
      </c>
      <c r="B102" s="27" t="inlineStr">
        <is>
          <t>25º</t>
        </is>
      </c>
      <c r="C102" s="28" t="n">
        <v>24991</v>
      </c>
      <c r="D102" s="29" t="n">
        <v>0.00036623665</v>
      </c>
      <c r="E102" s="27" t="inlineStr">
        <is>
          <t>24º</t>
        </is>
      </c>
      <c r="F102" s="28" t="n">
        <v>24991</v>
      </c>
      <c r="G102" s="29" t="n">
        <v>0.00048571551</v>
      </c>
      <c r="H102" s="27" t="inlineStr">
        <is>
          <t>23º</t>
        </is>
      </c>
      <c r="I102" s="28" t="n">
        <v>124991</v>
      </c>
      <c r="J102" s="29" t="n">
        <v>0.00088558992</v>
      </c>
    </row>
    <row r="103" ht="12.75" customHeight="1" s="8">
      <c r="A103" s="30" t="inlineStr">
        <is>
          <t>ATIVA</t>
        </is>
      </c>
      <c r="B103" s="31" t="inlineStr">
        <is>
          <t>26º</t>
        </is>
      </c>
      <c r="C103" s="32" t="n">
        <v>17880.5</v>
      </c>
      <c r="D103" s="33" t="n">
        <v>0.00026203411</v>
      </c>
      <c r="E103" s="31" t="inlineStr">
        <is>
          <t>25º</t>
        </is>
      </c>
      <c r="F103" s="32" t="n">
        <v>17880.5</v>
      </c>
      <c r="G103" s="33" t="n">
        <v>0.00034751855</v>
      </c>
      <c r="H103" s="31" t="inlineStr">
        <is>
          <t>30º</t>
        </is>
      </c>
      <c r="I103" s="32" t="n">
        <v>18804</v>
      </c>
      <c r="J103" s="33" t="n">
        <v>0.00013323065</v>
      </c>
    </row>
    <row r="104" ht="12.75" customHeight="1" s="8">
      <c r="A104" s="26" t="inlineStr">
        <is>
          <t>BAMBOO SEC</t>
        </is>
      </c>
      <c r="B104" s="27" t="inlineStr">
        <is>
          <t>27º</t>
        </is>
      </c>
      <c r="C104" s="28" t="n">
        <v>16000</v>
      </c>
      <c r="D104" s="29" t="n">
        <v>0.00023447587</v>
      </c>
      <c r="E104" s="27" t="n">
        <v/>
      </c>
      <c r="F104" s="28" t="n">
        <v>0</v>
      </c>
      <c r="G104" s="29" t="n">
        <v/>
      </c>
      <c r="H104" s="27" t="inlineStr">
        <is>
          <t>31º</t>
        </is>
      </c>
      <c r="I104" s="28" t="n">
        <v>16000</v>
      </c>
      <c r="J104" s="29" t="n">
        <v>0.00011336367</v>
      </c>
    </row>
    <row r="105" ht="12.75" customHeight="1" s="8">
      <c r="A105" s="30" t="inlineStr">
        <is>
          <t>ALFA</t>
        </is>
      </c>
      <c r="B105" s="31" t="inlineStr">
        <is>
          <t>28º</t>
        </is>
      </c>
      <c r="C105" s="32" t="n">
        <v>5087.5</v>
      </c>
      <c r="D105" s="33" t="n">
        <v>7.4556e-05</v>
      </c>
      <c r="E105" s="31" t="inlineStr">
        <is>
          <t>26º</t>
        </is>
      </c>
      <c r="F105" s="32" t="n">
        <v>5087.5</v>
      </c>
      <c r="G105" s="33" t="n">
        <v>9.887870000000001e-05</v>
      </c>
      <c r="H105" s="31" t="inlineStr">
        <is>
          <t>18º</t>
        </is>
      </c>
      <c r="I105" s="32" t="n">
        <v>489274.5</v>
      </c>
      <c r="J105" s="33" t="n">
        <v>0.00346662211</v>
      </c>
    </row>
    <row r="106" ht="12.75" customHeight="1" s="8">
      <c r="A106" s="26" t="inlineStr">
        <is>
          <t>WARREN</t>
        </is>
      </c>
      <c r="B106" s="27" t="inlineStr">
        <is>
          <t>29º</t>
        </is>
      </c>
      <c r="C106" s="28" t="n">
        <v>1103</v>
      </c>
      <c r="D106" s="29" t="n">
        <v>1.616418e-05</v>
      </c>
      <c r="E106" s="27" t="inlineStr">
        <is>
          <t>27º</t>
        </is>
      </c>
      <c r="F106" s="28" t="n">
        <v>1103</v>
      </c>
      <c r="G106" s="29" t="n">
        <v>2.143749e-05</v>
      </c>
      <c r="H106" s="27" t="inlineStr">
        <is>
          <t>34º</t>
        </is>
      </c>
      <c r="I106" s="28" t="n">
        <v>1955</v>
      </c>
      <c r="J106" s="29" t="n">
        <v>1.385162e-05</v>
      </c>
    </row>
    <row r="107" ht="12.75" customHeight="1" s="8">
      <c r="A107" s="30" t="inlineStr">
        <is>
          <t>TORO INVESTIMENTOS</t>
        </is>
      </c>
      <c r="B107" s="31" t="inlineStr">
        <is>
          <t>30º</t>
        </is>
      </c>
      <c r="C107" s="32" t="n">
        <v>378.99999</v>
      </c>
      <c r="D107" s="33" t="n">
        <v>5.55415e-06</v>
      </c>
      <c r="E107" s="31" t="inlineStr">
        <is>
          <t>28º</t>
        </is>
      </c>
      <c r="F107" s="32" t="n">
        <v>378.99999</v>
      </c>
      <c r="G107" s="33" t="n">
        <v>7.3661e-06</v>
      </c>
      <c r="H107" s="31" t="inlineStr">
        <is>
          <t>37º</t>
        </is>
      </c>
      <c r="I107" s="32" t="n">
        <v>689.49999</v>
      </c>
      <c r="J107" s="33" t="n">
        <v>4.88527e-06</v>
      </c>
    </row>
    <row r="108" ht="12.75" customHeight="1" s="8">
      <c r="A108" s="26" t="inlineStr">
        <is>
          <t>ANDBANK</t>
        </is>
      </c>
      <c r="B108" s="27" t="inlineStr">
        <is>
          <t>31º</t>
        </is>
      </c>
      <c r="C108" s="28" t="n">
        <v>332.5</v>
      </c>
      <c r="D108" s="29" t="n">
        <v>4.8727e-06</v>
      </c>
      <c r="E108" s="27" t="inlineStr">
        <is>
          <t>29º</t>
        </is>
      </c>
      <c r="F108" s="28" t="n">
        <v>332.5</v>
      </c>
      <c r="G108" s="29" t="n">
        <v>6.46234e-06</v>
      </c>
      <c r="H108" s="27" t="inlineStr">
        <is>
          <t>32º</t>
        </is>
      </c>
      <c r="I108" s="28" t="n">
        <v>3193.325</v>
      </c>
      <c r="J108" s="29" t="n">
        <v>2.262544e-05</v>
      </c>
    </row>
    <row r="109" ht="12.75" customHeight="1" s="8">
      <c r="A109" s="30" t="inlineStr">
        <is>
          <t>ORAMA</t>
        </is>
      </c>
      <c r="B109" s="31" t="inlineStr">
        <is>
          <t>32º</t>
        </is>
      </c>
      <c r="C109" s="32" t="n">
        <v>4</v>
      </c>
      <c r="D109" s="33" t="n">
        <v>5.862e-08</v>
      </c>
      <c r="E109" s="31" t="inlineStr">
        <is>
          <t>30º</t>
        </is>
      </c>
      <c r="F109" s="32" t="n">
        <v>4</v>
      </c>
      <c r="G109" s="33" t="n">
        <v>7.774000000000001e-08</v>
      </c>
      <c r="H109" s="31" t="inlineStr">
        <is>
          <t>35º</t>
        </is>
      </c>
      <c r="I109" s="32" t="n">
        <v>1516</v>
      </c>
      <c r="J109" s="33" t="n">
        <v>1.074121e-05</v>
      </c>
    </row>
    <row r="110" ht="12.75" customHeight="1" s="8">
      <c r="A110" s="26" t="inlineStr">
        <is>
          <t>MODAL</t>
        </is>
      </c>
      <c r="B110" s="27" t="n">
        <v/>
      </c>
      <c r="C110" s="28" t="n">
        <v>0</v>
      </c>
      <c r="D110" s="29" t="n">
        <v/>
      </c>
      <c r="E110" s="27" t="n">
        <v/>
      </c>
      <c r="F110" s="28" t="n">
        <v>0</v>
      </c>
      <c r="G110" s="29" t="n">
        <v/>
      </c>
      <c r="H110" s="27" t="inlineStr">
        <is>
          <t>15º</t>
        </is>
      </c>
      <c r="I110" s="28" t="n">
        <v>819058</v>
      </c>
      <c r="J110" s="29" t="n">
        <v>0.00580321388</v>
      </c>
    </row>
    <row r="111" ht="12.75" customHeight="1" s="8">
      <c r="A111" s="30" t="inlineStr">
        <is>
          <t>BANCO BMG</t>
        </is>
      </c>
      <c r="B111" s="31" t="n">
        <v/>
      </c>
      <c r="C111" s="32" t="n">
        <v>0</v>
      </c>
      <c r="D111" s="33" t="n">
        <v/>
      </c>
      <c r="E111" s="31" t="n">
        <v/>
      </c>
      <c r="F111" s="32" t="n">
        <v>0</v>
      </c>
      <c r="G111" s="33" t="n">
        <v/>
      </c>
      <c r="H111" s="31" t="inlineStr">
        <is>
          <t>24º</t>
        </is>
      </c>
      <c r="I111" s="32" t="n">
        <v>114128.125</v>
      </c>
      <c r="J111" s="33" t="n">
        <v>0.00080862395</v>
      </c>
    </row>
    <row r="112" ht="12.75" customHeight="1" s="8">
      <c r="A112" s="26" t="inlineStr">
        <is>
          <t>BR PARTNERS</t>
        </is>
      </c>
      <c r="B112" s="27" t="n">
        <v/>
      </c>
      <c r="C112" s="28" t="n">
        <v>0</v>
      </c>
      <c r="D112" s="29" t="n">
        <v/>
      </c>
      <c r="E112" s="27" t="n">
        <v/>
      </c>
      <c r="F112" s="28" t="n">
        <v>0</v>
      </c>
      <c r="G112" s="29" t="n">
        <v/>
      </c>
      <c r="H112" s="27" t="inlineStr">
        <is>
          <t>27º</t>
        </is>
      </c>
      <c r="I112" s="28" t="n">
        <v>43929</v>
      </c>
      <c r="J112" s="29" t="n">
        <v>0.00031124705</v>
      </c>
    </row>
    <row r="113" ht="12.75" customHeight="1" s="8">
      <c r="A113" s="30" t="inlineStr">
        <is>
          <t>CREDIT SUISSE</t>
        </is>
      </c>
      <c r="B113" s="31" t="n">
        <v/>
      </c>
      <c r="C113" s="32" t="n">
        <v>0</v>
      </c>
      <c r="D113" s="33" t="n">
        <v/>
      </c>
      <c r="E113" s="31" t="n">
        <v/>
      </c>
      <c r="F113" s="32" t="n">
        <v>0</v>
      </c>
      <c r="G113" s="33" t="n">
        <v/>
      </c>
      <c r="H113" s="31" t="inlineStr">
        <is>
          <t>33º</t>
        </is>
      </c>
      <c r="I113" s="32" t="n">
        <v>2474.21154</v>
      </c>
      <c r="J113" s="33" t="n">
        <v>1.753036e-05</v>
      </c>
    </row>
    <row r="114" ht="12.75" customHeight="1" s="8">
      <c r="A114" s="26" t="inlineStr">
        <is>
          <t>C6 CTVM</t>
        </is>
      </c>
      <c r="B114" s="27" t="n">
        <v/>
      </c>
      <c r="C114" s="28" t="n">
        <v>0</v>
      </c>
      <c r="D114" s="29" t="n">
        <v/>
      </c>
      <c r="E114" s="27" t="n">
        <v/>
      </c>
      <c r="F114" s="28" t="n">
        <v>0</v>
      </c>
      <c r="G114" s="29" t="n">
        <v/>
      </c>
      <c r="H114" s="27" t="inlineStr">
        <is>
          <t>36º</t>
        </is>
      </c>
      <c r="I114" s="28" t="n">
        <v>1197</v>
      </c>
      <c r="J114" s="29" t="n">
        <v>8.48102e-06</v>
      </c>
    </row>
    <row r="115" ht="12.75" customHeight="1" s="8">
      <c r="A115" s="30" t="inlineStr">
        <is>
          <t>NUINVEST</t>
        </is>
      </c>
      <c r="B115" s="31" t="n">
        <v/>
      </c>
      <c r="C115" s="32" t="n">
        <v>0</v>
      </c>
      <c r="D115" s="33" t="n">
        <v/>
      </c>
      <c r="E115" s="31" t="n">
        <v/>
      </c>
      <c r="F115" s="32" t="n">
        <v>0</v>
      </c>
      <c r="G115" s="33" t="n">
        <v/>
      </c>
      <c r="H115" s="31" t="inlineStr">
        <is>
          <t>38º</t>
        </is>
      </c>
      <c r="I115" s="32" t="n">
        <v>179</v>
      </c>
      <c r="J115" s="33" t="n">
        <v>1.26826e-06</v>
      </c>
    </row>
    <row r="116" ht="12.75" customHeight="1" s="8">
      <c r="A116" s="26" t="inlineStr">
        <is>
          <t>NOVA FUTURA</t>
        </is>
      </c>
      <c r="B116" s="27" t="n">
        <v/>
      </c>
      <c r="C116" s="28" t="n">
        <v>0</v>
      </c>
      <c r="D116" s="29" t="n">
        <v/>
      </c>
      <c r="E116" s="27" t="n">
        <v/>
      </c>
      <c r="F116" s="28" t="n">
        <v>0</v>
      </c>
      <c r="G116" s="29" t="n">
        <v/>
      </c>
      <c r="H116" s="27" t="inlineStr">
        <is>
          <t>39º</t>
        </is>
      </c>
      <c r="I116" s="28" t="n">
        <v>9.5</v>
      </c>
      <c r="J116" s="29" t="n">
        <v>6.731e-08</v>
      </c>
    </row>
    <row r="117" ht="12.75" customHeight="1" s="8">
      <c r="A117" s="34" t="inlineStr">
        <is>
          <t>Total</t>
        </is>
      </c>
      <c r="B117" s="35" t="n"/>
      <c r="C117" s="36">
        <f>SUM(C78:C116)</f>
        <v/>
      </c>
      <c r="D117" s="37">
        <f>_xlfn.ROUND(SUM(D78:D116), 1)</f>
        <v/>
      </c>
      <c r="E117" s="35" t="n"/>
      <c r="F117" s="36">
        <f>SUM(F78:F116)</f>
        <v/>
      </c>
      <c r="G117" s="37">
        <f>_xlfn.ROUND(SUM(G78:G116), 1)</f>
        <v/>
      </c>
      <c r="H117" s="35" t="n"/>
      <c r="I117" s="36">
        <f>SUM(I78:I116)</f>
        <v/>
      </c>
      <c r="J117" s="37">
        <f>_xlfn.ROUND(SUM(J78:J116), 1)</f>
        <v/>
      </c>
    </row>
    <row r="118" ht="12.75" customHeight="1" s="8"/>
    <row r="119" ht="12.75" customHeight="1" s="8"/>
    <row r="120" ht="12.75" customHeight="1" s="8">
      <c r="A120" s="22" t="inlineStr">
        <is>
          <t>Tipo 1.3. Securitização</t>
        </is>
      </c>
      <c r="J120" s="23" t="n"/>
    </row>
    <row r="121" ht="12.75" customHeight="1" s="8">
      <c r="A121" s="24" t="inlineStr">
        <is>
          <t>Distribuidores</t>
        </is>
      </c>
      <c r="B121" s="24" t="inlineStr">
        <is>
          <t>Acumulado 2024</t>
        </is>
      </c>
      <c r="C121" s="24" t="n"/>
      <c r="D121" s="24" t="n"/>
      <c r="E121" s="24" t="inlineStr">
        <is>
          <t>Últimos 3 meses</t>
        </is>
      </c>
      <c r="F121" s="24" t="n"/>
      <c r="G121" s="24" t="n"/>
      <c r="H121" s="24" t="inlineStr">
        <is>
          <t>Últimos 12 meses</t>
        </is>
      </c>
      <c r="I121" s="24" t="n"/>
      <c r="J121" s="25" t="n"/>
    </row>
    <row r="122" ht="12.75" customHeight="1" s="8">
      <c r="A122" s="24" t="n"/>
      <c r="B122" s="24" t="inlineStr">
        <is>
          <t>Ranking 2024</t>
        </is>
      </c>
      <c r="C122" s="24" t="inlineStr">
        <is>
          <t>Valor *</t>
        </is>
      </c>
      <c r="D122" s="24" t="inlineStr">
        <is>
          <t>Part.</t>
        </is>
      </c>
      <c r="E122" s="24" t="inlineStr">
        <is>
          <t>Ranking 3 meses</t>
        </is>
      </c>
      <c r="F122" s="24" t="inlineStr">
        <is>
          <t>Valor *</t>
        </is>
      </c>
      <c r="G122" s="24" t="inlineStr">
        <is>
          <t>Part.</t>
        </is>
      </c>
      <c r="H122" s="24" t="inlineStr">
        <is>
          <t>Ranking 12 meses</t>
        </is>
      </c>
      <c r="I122" s="24" t="inlineStr">
        <is>
          <t>Valor *</t>
        </is>
      </c>
      <c r="J122" s="25" t="inlineStr">
        <is>
          <t>Part.</t>
        </is>
      </c>
    </row>
    <row r="123" ht="12.75" customHeight="1" s="8">
      <c r="A123" s="26" t="inlineStr">
        <is>
          <t>XP INVESTIMENTOS</t>
        </is>
      </c>
      <c r="B123" s="27" t="inlineStr">
        <is>
          <t>1º</t>
        </is>
      </c>
      <c r="C123" s="28" t="n">
        <v>6231986.540440001</v>
      </c>
      <c r="D123" s="29" t="n">
        <v>0.22945071946</v>
      </c>
      <c r="E123" s="27" t="inlineStr">
        <is>
          <t>1º</t>
        </is>
      </c>
      <c r="F123" s="28" t="n">
        <v>4775921.584400001</v>
      </c>
      <c r="G123" s="29" t="n">
        <v>0.23957705474</v>
      </c>
      <c r="H123" s="27" t="inlineStr">
        <is>
          <t>1º</t>
        </is>
      </c>
      <c r="I123" s="28" t="n">
        <v>15947688.35295</v>
      </c>
      <c r="J123" s="29" t="n">
        <v>0.20481509643</v>
      </c>
    </row>
    <row r="124" ht="12.75" customHeight="1" s="8">
      <c r="A124" s="30" t="inlineStr">
        <is>
          <t>BRADESCO BBI</t>
        </is>
      </c>
      <c r="B124" s="31" t="inlineStr">
        <is>
          <t>2º</t>
        </is>
      </c>
      <c r="C124" s="32" t="n">
        <v>4189489.067769999</v>
      </c>
      <c r="D124" s="33" t="n">
        <v>0.15424957588</v>
      </c>
      <c r="E124" s="31" t="inlineStr">
        <is>
          <t>2º</t>
        </is>
      </c>
      <c r="F124" s="32" t="n">
        <v>3315922.351429999</v>
      </c>
      <c r="G124" s="33" t="n">
        <v>0.16633834888</v>
      </c>
      <c r="H124" s="31" t="inlineStr">
        <is>
          <t>4º</t>
        </is>
      </c>
      <c r="I124" s="32" t="n">
        <v>8254807.9312</v>
      </c>
      <c r="J124" s="33" t="n">
        <v>0.10601594695</v>
      </c>
    </row>
    <row r="125" ht="12.75" customHeight="1" s="8">
      <c r="A125" s="26" t="inlineStr">
        <is>
          <t>ITAU BBA</t>
        </is>
      </c>
      <c r="B125" s="27" t="inlineStr">
        <is>
          <t>3º</t>
        </is>
      </c>
      <c r="C125" s="28" t="n">
        <v>3268434.878059999</v>
      </c>
      <c r="D125" s="29" t="n">
        <v>0.12033799005</v>
      </c>
      <c r="E125" s="27" t="inlineStr">
        <is>
          <t>5º</t>
        </is>
      </c>
      <c r="F125" s="28" t="n">
        <v>1432918.78297</v>
      </c>
      <c r="G125" s="29" t="n">
        <v>0.07188025508</v>
      </c>
      <c r="H125" s="27" t="inlineStr">
        <is>
          <t>2º</t>
        </is>
      </c>
      <c r="I125" s="28" t="n">
        <v>15480947.02685</v>
      </c>
      <c r="J125" s="29" t="n">
        <v>0.19882076875</v>
      </c>
    </row>
    <row r="126" ht="12.75" customHeight="1" s="8">
      <c r="A126" s="30" t="inlineStr">
        <is>
          <t>ABC BRASIL</t>
        </is>
      </c>
      <c r="B126" s="31" t="inlineStr">
        <is>
          <t>4º</t>
        </is>
      </c>
      <c r="C126" s="32" t="n">
        <v>2749056.33333</v>
      </c>
      <c r="D126" s="33" t="n">
        <v>0.10121539086</v>
      </c>
      <c r="E126" s="31" t="inlineStr">
        <is>
          <t>3º</t>
        </is>
      </c>
      <c r="F126" s="32" t="n">
        <v>2639027</v>
      </c>
      <c r="G126" s="33" t="n">
        <v>0.13238289299</v>
      </c>
      <c r="H126" s="31" t="inlineStr">
        <is>
          <t>6º</t>
        </is>
      </c>
      <c r="I126" s="32" t="n">
        <v>3431552.33333</v>
      </c>
      <c r="J126" s="33" t="n">
        <v>0.04407119744</v>
      </c>
    </row>
    <row r="127" ht="12.75" customHeight="1" s="8">
      <c r="A127" s="26" t="inlineStr">
        <is>
          <t>BTG PACTUAL</t>
        </is>
      </c>
      <c r="B127" s="27" t="inlineStr">
        <is>
          <t>5º</t>
        </is>
      </c>
      <c r="C127" s="28" t="n">
        <v>2271033.399490001</v>
      </c>
      <c r="D127" s="29" t="n">
        <v>0.0836154321</v>
      </c>
      <c r="E127" s="27" t="inlineStr">
        <is>
          <t>6º</t>
        </is>
      </c>
      <c r="F127" s="28" t="n">
        <v>1320838.3772</v>
      </c>
      <c r="G127" s="29" t="n">
        <v>0.066257907</v>
      </c>
      <c r="H127" s="27" t="inlineStr">
        <is>
          <t>3º</t>
        </is>
      </c>
      <c r="I127" s="28" t="n">
        <v>12233804.48125</v>
      </c>
      <c r="J127" s="29" t="n">
        <v>0.1571179339</v>
      </c>
    </row>
    <row r="128" ht="12.75" customHeight="1" s="8">
      <c r="A128" s="30" t="inlineStr">
        <is>
          <t>BR PARTNERS</t>
        </is>
      </c>
      <c r="B128" s="31" t="inlineStr">
        <is>
          <t>6º</t>
        </is>
      </c>
      <c r="C128" s="32" t="n">
        <v>1694007.60657</v>
      </c>
      <c r="D128" s="33" t="n">
        <v>0.06237036322</v>
      </c>
      <c r="E128" s="31" t="inlineStr">
        <is>
          <t>4º</t>
        </is>
      </c>
      <c r="F128" s="32" t="n">
        <v>1485616.81376</v>
      </c>
      <c r="G128" s="33" t="n">
        <v>0.07452377398</v>
      </c>
      <c r="H128" s="31" t="inlineStr">
        <is>
          <t>8º</t>
        </is>
      </c>
      <c r="I128" s="32" t="n">
        <v>2720417.804109999</v>
      </c>
      <c r="J128" s="33" t="n">
        <v>0.03493814417</v>
      </c>
    </row>
    <row r="129" ht="12.75" customHeight="1" s="8">
      <c r="A129" s="26" t="inlineStr">
        <is>
          <t>BB-BI</t>
        </is>
      </c>
      <c r="B129" s="27" t="inlineStr">
        <is>
          <t>7º</t>
        </is>
      </c>
      <c r="C129" s="28" t="n">
        <v>1188486.24125</v>
      </c>
      <c r="D129" s="29" t="n">
        <v>0.04375796086</v>
      </c>
      <c r="E129" s="27" t="inlineStr">
        <is>
          <t>7º</t>
        </is>
      </c>
      <c r="F129" s="28" t="n">
        <v>954237.7412600002</v>
      </c>
      <c r="G129" s="29" t="n">
        <v>0.04786792738</v>
      </c>
      <c r="H129" s="27" t="inlineStr">
        <is>
          <t>11º</t>
        </is>
      </c>
      <c r="I129" s="28" t="n">
        <v>1951501.5267</v>
      </c>
      <c r="J129" s="29" t="n">
        <v>0.02506300377</v>
      </c>
    </row>
    <row r="130" ht="12.75" customHeight="1" s="8">
      <c r="A130" s="30" t="inlineStr">
        <is>
          <t>GUIDE INVESTIMENTOS</t>
        </is>
      </c>
      <c r="B130" s="31" t="inlineStr">
        <is>
          <t>8º</t>
        </is>
      </c>
      <c r="C130" s="32" t="n">
        <v>1002887.49998</v>
      </c>
      <c r="D130" s="33" t="n">
        <v>0.03692454355</v>
      </c>
      <c r="E130" s="31" t="inlineStr">
        <is>
          <t>8º</t>
        </is>
      </c>
      <c r="F130" s="32" t="n">
        <v>774718.49998</v>
      </c>
      <c r="G130" s="33" t="n">
        <v>0.0388626097</v>
      </c>
      <c r="H130" s="31" t="inlineStr">
        <is>
          <t>7º</t>
        </is>
      </c>
      <c r="I130" s="32" t="n">
        <v>2810851.718679999</v>
      </c>
      <c r="J130" s="33" t="n">
        <v>0.0360995809</v>
      </c>
    </row>
    <row r="131" ht="12.75" customHeight="1" s="8">
      <c r="A131" s="26" t="inlineStr">
        <is>
          <t>SANTANDER</t>
        </is>
      </c>
      <c r="B131" s="27" t="inlineStr">
        <is>
          <t>9º</t>
        </is>
      </c>
      <c r="C131" s="28" t="n">
        <v>947052.3652799998</v>
      </c>
      <c r="D131" s="29" t="n">
        <v>0.03486879267</v>
      </c>
      <c r="E131" s="27" t="inlineStr">
        <is>
          <t>9º</t>
        </is>
      </c>
      <c r="F131" s="28" t="n">
        <v>710930.9334999999</v>
      </c>
      <c r="G131" s="29" t="n">
        <v>0.03566280061</v>
      </c>
      <c r="H131" s="27" t="inlineStr">
        <is>
          <t>5º</t>
        </is>
      </c>
      <c r="I131" s="28" t="n">
        <v>3751497.46883</v>
      </c>
      <c r="J131" s="29" t="n">
        <v>0.04818023144</v>
      </c>
    </row>
    <row r="132" ht="12.75" customHeight="1" s="8">
      <c r="A132" s="30" t="inlineStr">
        <is>
          <t>SAFRA</t>
        </is>
      </c>
      <c r="B132" s="31" t="inlineStr">
        <is>
          <t>10º</t>
        </is>
      </c>
      <c r="C132" s="32" t="n">
        <v>892069.0254100002</v>
      </c>
      <c r="D132" s="33" t="n">
        <v>0.03284440336</v>
      </c>
      <c r="E132" s="31" t="inlineStr">
        <is>
          <t>11º</t>
        </is>
      </c>
      <c r="F132" s="32" t="n">
        <v>560670.5254200001</v>
      </c>
      <c r="G132" s="33" t="n">
        <v>0.02812520909</v>
      </c>
      <c r="H132" s="31" t="inlineStr">
        <is>
          <t>9º</t>
        </is>
      </c>
      <c r="I132" s="32" t="n">
        <v>2699894.04133</v>
      </c>
      <c r="J132" s="33" t="n">
        <v>0.03467455886</v>
      </c>
    </row>
    <row r="133" ht="12.75" customHeight="1" s="8">
      <c r="A133" s="26" t="inlineStr">
        <is>
          <t>UBS BB</t>
        </is>
      </c>
      <c r="B133" s="27" t="inlineStr">
        <is>
          <t>11º</t>
        </is>
      </c>
      <c r="C133" s="28" t="n">
        <v>793302.81443</v>
      </c>
      <c r="D133" s="29" t="n">
        <v>0.0292080062</v>
      </c>
      <c r="E133" s="27" t="inlineStr">
        <is>
          <t>12º</t>
        </is>
      </c>
      <c r="F133" s="28" t="n">
        <v>403741.46922</v>
      </c>
      <c r="G133" s="29" t="n">
        <v>0.02025309469</v>
      </c>
      <c r="H133" s="27" t="inlineStr">
        <is>
          <t>10º</t>
        </is>
      </c>
      <c r="I133" s="28" t="n">
        <v>2021579.25609</v>
      </c>
      <c r="J133" s="29" t="n">
        <v>0.02596300737</v>
      </c>
    </row>
    <row r="134" ht="12.75" customHeight="1" s="8">
      <c r="A134" s="30" t="inlineStr">
        <is>
          <t>VOTORANTIM</t>
        </is>
      </c>
      <c r="B134" s="31" t="inlineStr">
        <is>
          <t>12º</t>
        </is>
      </c>
      <c r="C134" s="32" t="n">
        <v>616089.49999</v>
      </c>
      <c r="D134" s="33" t="n">
        <v>0.02268332547</v>
      </c>
      <c r="E134" s="31" t="inlineStr">
        <is>
          <t>10º</t>
        </is>
      </c>
      <c r="F134" s="32" t="n">
        <v>580220.49999</v>
      </c>
      <c r="G134" s="33" t="n">
        <v>0.0291059047</v>
      </c>
      <c r="H134" s="31" t="inlineStr">
        <is>
          <t>12º</t>
        </is>
      </c>
      <c r="I134" s="32" t="n">
        <v>1573505.50879</v>
      </c>
      <c r="J134" s="33" t="n">
        <v>0.02020842616</v>
      </c>
    </row>
    <row r="135" ht="12.75" customHeight="1" s="8">
      <c r="A135" s="26" t="inlineStr">
        <is>
          <t>BANCO BS2</t>
        </is>
      </c>
      <c r="B135" s="27" t="inlineStr">
        <is>
          <t>13º</t>
        </is>
      </c>
      <c r="C135" s="28" t="n">
        <v>244442</v>
      </c>
      <c r="D135" s="29" t="n">
        <v>0.008999922</v>
      </c>
      <c r="E135" s="27" t="inlineStr">
        <is>
          <t>13º</t>
        </is>
      </c>
      <c r="F135" s="28" t="n">
        <v>234442</v>
      </c>
      <c r="G135" s="29" t="n">
        <v>0.01176043678</v>
      </c>
      <c r="H135" s="27" t="inlineStr">
        <is>
          <t>14º</t>
        </is>
      </c>
      <c r="I135" s="28" t="n">
        <v>622184</v>
      </c>
      <c r="J135" s="29" t="n">
        <v>0.007990667559999999</v>
      </c>
    </row>
    <row r="136" ht="12.75" customHeight="1" s="8">
      <c r="A136" s="30" t="inlineStr">
        <is>
          <t>GENIAL CV</t>
        </is>
      </c>
      <c r="B136" s="31" t="inlineStr">
        <is>
          <t>14º</t>
        </is>
      </c>
      <c r="C136" s="32" t="n">
        <v>229603.34501</v>
      </c>
      <c r="D136" s="33" t="n">
        <v>0.00845358897</v>
      </c>
      <c r="E136" s="31" t="inlineStr">
        <is>
          <t>16º</t>
        </is>
      </c>
      <c r="F136" s="32" t="n">
        <v>121108.84501</v>
      </c>
      <c r="G136" s="33" t="n">
        <v>0.0060752464</v>
      </c>
      <c r="H136" s="31" t="inlineStr">
        <is>
          <t>16º</t>
        </is>
      </c>
      <c r="I136" s="32" t="n">
        <v>489041.20434</v>
      </c>
      <c r="J136" s="33" t="n">
        <v>0.00628072353</v>
      </c>
    </row>
    <row r="137" ht="12.75" customHeight="1" s="8">
      <c r="A137" s="26" t="inlineStr">
        <is>
          <t>TRUE SECURITIZADORA</t>
        </is>
      </c>
      <c r="B137" s="27" t="inlineStr">
        <is>
          <t>15º</t>
        </is>
      </c>
      <c r="C137" s="28" t="n">
        <v>203816</v>
      </c>
      <c r="D137" s="29" t="n">
        <v>0.00750414455</v>
      </c>
      <c r="E137" s="27" t="inlineStr">
        <is>
          <t>14º</t>
        </is>
      </c>
      <c r="F137" s="28" t="n">
        <v>173616</v>
      </c>
      <c r="G137" s="29" t="n">
        <v>0.008709190299999999</v>
      </c>
      <c r="H137" s="27" t="inlineStr">
        <is>
          <t>15º</t>
        </is>
      </c>
      <c r="I137" s="28" t="n">
        <v>493506.14189</v>
      </c>
      <c r="J137" s="29" t="n">
        <v>0.00633806642</v>
      </c>
    </row>
    <row r="138" ht="12.75" customHeight="1" s="8">
      <c r="A138" s="30" t="inlineStr">
        <is>
          <t>BOCOM BBM</t>
        </is>
      </c>
      <c r="B138" s="31" t="inlineStr">
        <is>
          <t>16º</t>
        </is>
      </c>
      <c r="C138" s="32" t="n">
        <v>148741</v>
      </c>
      <c r="D138" s="33" t="n">
        <v>0.00547638048</v>
      </c>
      <c r="E138" s="31" t="inlineStr">
        <is>
          <t>15º</t>
        </is>
      </c>
      <c r="F138" s="32" t="n">
        <v>148741</v>
      </c>
      <c r="G138" s="33" t="n">
        <v>0.00746137265</v>
      </c>
      <c r="H138" s="31" t="inlineStr">
        <is>
          <t>18º</t>
        </is>
      </c>
      <c r="I138" s="32" t="n">
        <v>340022</v>
      </c>
      <c r="J138" s="33" t="n">
        <v>0.00436687984</v>
      </c>
    </row>
    <row r="139" ht="12.75" customHeight="1" s="8">
      <c r="A139" s="26" t="inlineStr">
        <is>
          <t>ALFA</t>
        </is>
      </c>
      <c r="B139" s="27" t="inlineStr">
        <is>
          <t>17º</t>
        </is>
      </c>
      <c r="C139" s="28" t="n">
        <v>87468.5</v>
      </c>
      <c r="D139" s="29" t="n">
        <v>0.00322043543</v>
      </c>
      <c r="E139" s="27" t="inlineStr">
        <is>
          <t>22º</t>
        </is>
      </c>
      <c r="F139" s="28" t="n">
        <v>18507</v>
      </c>
      <c r="G139" s="29" t="n">
        <v>0.0009283763300000001</v>
      </c>
      <c r="H139" s="27" t="inlineStr">
        <is>
          <t>13º</t>
        </is>
      </c>
      <c r="I139" s="28" t="n">
        <v>906189.16666</v>
      </c>
      <c r="J139" s="29" t="n">
        <v>0.01163812695</v>
      </c>
    </row>
    <row r="140" ht="12.75" customHeight="1" s="8">
      <c r="A140" s="30" t="inlineStr">
        <is>
          <t>RB CAPITAL DTVM</t>
        </is>
      </c>
      <c r="B140" s="31" t="inlineStr">
        <is>
          <t>18º</t>
        </is>
      </c>
      <c r="C140" s="32" t="n">
        <v>68339.49999000001</v>
      </c>
      <c r="D140" s="33" t="n">
        <v>0.00251613949</v>
      </c>
      <c r="E140" s="31" t="inlineStr">
        <is>
          <t>17º</t>
        </is>
      </c>
      <c r="F140" s="32" t="n">
        <v>61889.49999</v>
      </c>
      <c r="G140" s="33" t="n">
        <v>0.00310459539</v>
      </c>
      <c r="H140" s="31" t="inlineStr">
        <is>
          <t>21º</t>
        </is>
      </c>
      <c r="I140" s="32" t="n">
        <v>194655.85497</v>
      </c>
      <c r="J140" s="33" t="n">
        <v>0.00249995215</v>
      </c>
    </row>
    <row r="141" ht="12.75" customHeight="1" s="8">
      <c r="A141" s="26" t="inlineStr">
        <is>
          <t>INTER</t>
        </is>
      </c>
      <c r="B141" s="27" t="inlineStr">
        <is>
          <t>19º</t>
        </is>
      </c>
      <c r="C141" s="28" t="n">
        <v>64183.10856</v>
      </c>
      <c r="D141" s="29" t="n">
        <v>0.00236310851</v>
      </c>
      <c r="E141" s="27" t="inlineStr">
        <is>
          <t>21º</t>
        </is>
      </c>
      <c r="F141" s="28" t="n">
        <v>24326.99999</v>
      </c>
      <c r="G141" s="29" t="n">
        <v>0.00122032804</v>
      </c>
      <c r="H141" s="27" t="inlineStr">
        <is>
          <t>17º</t>
        </is>
      </c>
      <c r="I141" s="28" t="n">
        <v>382385.9835200001</v>
      </c>
      <c r="J141" s="29" t="n">
        <v>0.00491095765</v>
      </c>
    </row>
    <row r="142" ht="12.75" customHeight="1" s="8">
      <c r="A142" s="30" t="inlineStr">
        <is>
          <t>RABOBANK</t>
        </is>
      </c>
      <c r="B142" s="31" t="inlineStr">
        <is>
          <t>20º</t>
        </is>
      </c>
      <c r="C142" s="32" t="n">
        <v>60153</v>
      </c>
      <c r="D142" s="33" t="n">
        <v>0.00221472704</v>
      </c>
      <c r="E142" s="31" t="inlineStr">
        <is>
          <t>18º</t>
        </is>
      </c>
      <c r="F142" s="32" t="n">
        <v>60153</v>
      </c>
      <c r="G142" s="33" t="n">
        <v>0.00301748643</v>
      </c>
      <c r="H142" s="31" t="inlineStr">
        <is>
          <t>20º</t>
        </is>
      </c>
      <c r="I142" s="32" t="n">
        <v>276153</v>
      </c>
      <c r="J142" s="33" t="n">
        <v>0.00354661454</v>
      </c>
    </row>
    <row r="143" ht="12.75" customHeight="1" s="8">
      <c r="A143" s="26" t="inlineStr">
        <is>
          <t>CEF</t>
        </is>
      </c>
      <c r="B143" s="27" t="inlineStr">
        <is>
          <t>21º</t>
        </is>
      </c>
      <c r="C143" s="28" t="n">
        <v>60000</v>
      </c>
      <c r="D143" s="29" t="n">
        <v>0.00220909385</v>
      </c>
      <c r="E143" s="27" t="inlineStr">
        <is>
          <t>19º</t>
        </is>
      </c>
      <c r="F143" s="28" t="n">
        <v>60000</v>
      </c>
      <c r="G143" s="29" t="n">
        <v>0.00300981141</v>
      </c>
      <c r="H143" s="27" t="inlineStr">
        <is>
          <t>24º</t>
        </is>
      </c>
      <c r="I143" s="28" t="n">
        <v>130930</v>
      </c>
      <c r="J143" s="29" t="n">
        <v>0.00168152525</v>
      </c>
    </row>
    <row r="144" ht="12.75" customHeight="1" s="8">
      <c r="A144" s="30" t="inlineStr">
        <is>
          <t>FATOR</t>
        </is>
      </c>
      <c r="B144" s="31" t="inlineStr">
        <is>
          <t>21º</t>
        </is>
      </c>
      <c r="C144" s="32" t="n">
        <v>60000</v>
      </c>
      <c r="D144" s="33" t="n">
        <v>0.00220909385</v>
      </c>
      <c r="E144" s="31" t="n">
        <v/>
      </c>
      <c r="F144" s="32" t="n">
        <v>0</v>
      </c>
      <c r="G144" s="33" t="n">
        <v/>
      </c>
      <c r="H144" s="31" t="inlineStr">
        <is>
          <t>25º</t>
        </is>
      </c>
      <c r="I144" s="32" t="n">
        <v>84394</v>
      </c>
      <c r="J144" s="33" t="n">
        <v>0.00108386651</v>
      </c>
    </row>
    <row r="145" ht="12.75" customHeight="1" s="8">
      <c r="A145" s="26" t="inlineStr">
        <is>
          <t>CREDIT SUISSE</t>
        </is>
      </c>
      <c r="B145" s="27" t="inlineStr">
        <is>
          <t>23º</t>
        </is>
      </c>
      <c r="C145" s="28" t="n">
        <v>37282.5</v>
      </c>
      <c r="D145" s="29" t="n">
        <v>0.00137267569</v>
      </c>
      <c r="E145" s="27" t="inlineStr">
        <is>
          <t>20º</t>
        </is>
      </c>
      <c r="F145" s="28" t="n">
        <v>37282.5</v>
      </c>
      <c r="G145" s="29" t="n">
        <v>0.00187022157</v>
      </c>
      <c r="H145" s="27" t="inlineStr">
        <is>
          <t>27º</t>
        </is>
      </c>
      <c r="I145" s="28" t="n">
        <v>76322.5</v>
      </c>
      <c r="J145" s="29" t="n">
        <v>0.0009802047700000001</v>
      </c>
    </row>
    <row r="146" ht="12.75" customHeight="1" s="8">
      <c r="A146" s="30" t="inlineStr">
        <is>
          <t>DAYCOVAL</t>
        </is>
      </c>
      <c r="B146" s="31" t="inlineStr">
        <is>
          <t>24º</t>
        </is>
      </c>
      <c r="C146" s="32" t="n">
        <v>16794.88895</v>
      </c>
      <c r="D146" s="33" t="n">
        <v>0.0006183581</v>
      </c>
      <c r="E146" s="31" t="inlineStr">
        <is>
          <t>23º</t>
        </is>
      </c>
      <c r="F146" s="32" t="n">
        <v>11501.88895</v>
      </c>
      <c r="G146" s="33" t="n">
        <v>0.00057697528</v>
      </c>
      <c r="H146" s="31" t="inlineStr">
        <is>
          <t>22º</t>
        </is>
      </c>
      <c r="I146" s="32" t="n">
        <v>163069.38894</v>
      </c>
      <c r="J146" s="33" t="n">
        <v>0.00209428927</v>
      </c>
    </row>
    <row r="147" ht="12.75" customHeight="1" s="8">
      <c r="A147" s="26" t="inlineStr">
        <is>
          <t>ORAMA</t>
        </is>
      </c>
      <c r="B147" s="27" t="inlineStr">
        <is>
          <t>25º</t>
        </is>
      </c>
      <c r="C147" s="28" t="n">
        <v>10330.49999</v>
      </c>
      <c r="D147" s="29" t="n">
        <v>0.00038035073</v>
      </c>
      <c r="E147" s="27" t="inlineStr">
        <is>
          <t>24º</t>
        </is>
      </c>
      <c r="F147" s="28" t="n">
        <v>10162.49999</v>
      </c>
      <c r="G147" s="29" t="n">
        <v>0.00050978681</v>
      </c>
      <c r="H147" s="27" t="inlineStr">
        <is>
          <t>32º</t>
        </is>
      </c>
      <c r="I147" s="28" t="n">
        <v>27972.49995</v>
      </c>
      <c r="J147" s="29" t="n">
        <v>0.00035924895</v>
      </c>
    </row>
    <row r="148" ht="12.75" customHeight="1" s="8">
      <c r="A148" s="30" t="inlineStr">
        <is>
          <t>CREDIT SUISSE HEDGING GRIFFO</t>
        </is>
      </c>
      <c r="B148" s="31" t="inlineStr">
        <is>
          <t>26º</t>
        </is>
      </c>
      <c r="C148" s="32" t="n">
        <v>7380</v>
      </c>
      <c r="D148" s="33" t="n">
        <v>0.00027171854</v>
      </c>
      <c r="E148" s="31" t="inlineStr">
        <is>
          <t>25º</t>
        </is>
      </c>
      <c r="F148" s="32" t="n">
        <v>7380</v>
      </c>
      <c r="G148" s="33" t="n">
        <v>0.0003702068</v>
      </c>
      <c r="H148" s="31" t="inlineStr">
        <is>
          <t>23º</t>
        </is>
      </c>
      <c r="I148" s="32" t="n">
        <v>154723.5</v>
      </c>
      <c r="J148" s="33" t="n">
        <v>0.00198710358</v>
      </c>
    </row>
    <row r="149" ht="12.75" customHeight="1" s="8">
      <c r="A149" s="26" t="inlineStr">
        <is>
          <t>ANDBANK</t>
        </is>
      </c>
      <c r="B149" s="27" t="inlineStr">
        <is>
          <t>27º</t>
        </is>
      </c>
      <c r="C149" s="28" t="n">
        <v>5970</v>
      </c>
      <c r="D149" s="29" t="n">
        <v>0.00021980484</v>
      </c>
      <c r="E149" s="27" t="inlineStr">
        <is>
          <t>26º</t>
        </is>
      </c>
      <c r="F149" s="28" t="n">
        <v>3819</v>
      </c>
      <c r="G149" s="29" t="n">
        <v>0.0001915745</v>
      </c>
      <c r="H149" s="27" t="inlineStr">
        <is>
          <t>33º</t>
        </is>
      </c>
      <c r="I149" s="28" t="n">
        <v>25922.5</v>
      </c>
      <c r="J149" s="29" t="n">
        <v>0.00033292094</v>
      </c>
    </row>
    <row r="150" ht="12.75" customHeight="1" s="8">
      <c r="A150" s="30" t="inlineStr">
        <is>
          <t>WARREN</t>
        </is>
      </c>
      <c r="B150" s="31" t="inlineStr">
        <is>
          <t>28º</t>
        </is>
      </c>
      <c r="C150" s="32" t="n">
        <v>4375.49999</v>
      </c>
      <c r="D150" s="33" t="n">
        <v>0.00016109817</v>
      </c>
      <c r="E150" s="31" t="inlineStr">
        <is>
          <t>27º</t>
        </is>
      </c>
      <c r="F150" s="32" t="n">
        <v>3692.49999</v>
      </c>
      <c r="G150" s="33" t="n">
        <v>0.00018522881</v>
      </c>
      <c r="H150" s="31" t="inlineStr">
        <is>
          <t>28º</t>
        </is>
      </c>
      <c r="I150" s="32" t="n">
        <v>53043.57811</v>
      </c>
      <c r="J150" s="33" t="n">
        <v>0.00068123513</v>
      </c>
    </row>
    <row r="151" ht="12.75" customHeight="1" s="8">
      <c r="A151" s="26" t="inlineStr">
        <is>
          <t>ATIVA</t>
        </is>
      </c>
      <c r="B151" s="27" t="inlineStr">
        <is>
          <t>29º</t>
        </is>
      </c>
      <c r="C151" s="28" t="n">
        <v>3879.49999</v>
      </c>
      <c r="D151" s="29" t="n">
        <v>0.00014283633</v>
      </c>
      <c r="E151" s="27" t="inlineStr">
        <is>
          <t>28º</t>
        </is>
      </c>
      <c r="F151" s="28" t="n">
        <v>2329.49999</v>
      </c>
      <c r="G151" s="29" t="n">
        <v>0.00011685593</v>
      </c>
      <c r="H151" s="27" t="inlineStr">
        <is>
          <t>31º</t>
        </is>
      </c>
      <c r="I151" s="28" t="n">
        <v>35501.49998000001</v>
      </c>
      <c r="J151" s="29" t="n">
        <v>0.00045594339</v>
      </c>
    </row>
    <row r="152" ht="12.75" customHeight="1" s="8">
      <c r="A152" s="30" t="inlineStr">
        <is>
          <t>TORO INVESTIMENTOS</t>
        </is>
      </c>
      <c r="B152" s="31" t="inlineStr">
        <is>
          <t>30º</t>
        </is>
      </c>
      <c r="C152" s="32" t="n">
        <v>2765.5</v>
      </c>
      <c r="D152" s="33" t="n">
        <v>0.00010182082</v>
      </c>
      <c r="E152" s="31" t="inlineStr">
        <is>
          <t>29º</t>
        </is>
      </c>
      <c r="F152" s="32" t="n">
        <v>987</v>
      </c>
      <c r="G152" s="33" t="n">
        <v>4.95114e-05</v>
      </c>
      <c r="H152" s="31" t="inlineStr">
        <is>
          <t>37º</t>
        </is>
      </c>
      <c r="I152" s="32" t="n">
        <v>4168.5</v>
      </c>
      <c r="J152" s="33" t="n">
        <v>5.353577e-05</v>
      </c>
    </row>
    <row r="153" ht="12.75" customHeight="1" s="8">
      <c r="A153" s="26" t="inlineStr">
        <is>
          <t>AZIMUT</t>
        </is>
      </c>
      <c r="B153" s="27" t="inlineStr">
        <is>
          <t>31º</t>
        </is>
      </c>
      <c r="C153" s="28" t="n">
        <v>1037.5</v>
      </c>
      <c r="D153" s="29" t="n">
        <v>3.819891e-05</v>
      </c>
      <c r="E153" s="27" t="inlineStr">
        <is>
          <t>30º</t>
        </is>
      </c>
      <c r="F153" s="28" t="n">
        <v>100</v>
      </c>
      <c r="G153" s="29" t="n">
        <v>5.01635e-06</v>
      </c>
      <c r="H153" s="27" t="inlineStr">
        <is>
          <t>36º</t>
        </is>
      </c>
      <c r="I153" s="28" t="n">
        <v>5335.49999</v>
      </c>
      <c r="J153" s="29" t="n">
        <v>6.852347e-05</v>
      </c>
    </row>
    <row r="154" ht="12.75" customHeight="1" s="8">
      <c r="A154" s="30" t="inlineStr">
        <is>
          <t>CREDIT AGRICOLE</t>
        </is>
      </c>
      <c r="B154" s="31" t="n">
        <v/>
      </c>
      <c r="C154" s="32" t="n">
        <v>0</v>
      </c>
      <c r="D154" s="33" t="n">
        <v/>
      </c>
      <c r="E154" s="31" t="n">
        <v/>
      </c>
      <c r="F154" s="32" t="n">
        <v>0</v>
      </c>
      <c r="G154" s="33" t="n">
        <v/>
      </c>
      <c r="H154" s="31" t="inlineStr">
        <is>
          <t>19º</t>
        </is>
      </c>
      <c r="I154" s="32" t="n">
        <v>325000</v>
      </c>
      <c r="J154" s="33" t="n">
        <v>0.00417395329</v>
      </c>
    </row>
    <row r="155" ht="12.75" customHeight="1" s="8">
      <c r="A155" s="26" t="inlineStr">
        <is>
          <t>MODAL</t>
        </is>
      </c>
      <c r="B155" s="27" t="n">
        <v/>
      </c>
      <c r="C155" s="28" t="n">
        <v>0</v>
      </c>
      <c r="D155" s="29" t="n">
        <v/>
      </c>
      <c r="E155" s="27" t="n">
        <v/>
      </c>
      <c r="F155" s="28" t="n">
        <v>0</v>
      </c>
      <c r="G155" s="29" t="n">
        <v/>
      </c>
      <c r="H155" s="27" t="inlineStr">
        <is>
          <t>26º</t>
        </is>
      </c>
      <c r="I155" s="28" t="n">
        <v>79658.49998000001</v>
      </c>
      <c r="J155" s="29" t="n">
        <v>0.0010230488</v>
      </c>
    </row>
    <row r="156" ht="12.75" customHeight="1" s="8">
      <c r="A156" s="30" t="inlineStr">
        <is>
          <t>ORIZ ASSESSORIA FINANCEIRA LTDA</t>
        </is>
      </c>
      <c r="B156" s="31" t="n">
        <v/>
      </c>
      <c r="C156" s="32" t="n">
        <v>0</v>
      </c>
      <c r="D156" s="33" t="n">
        <v/>
      </c>
      <c r="E156" s="31" t="n">
        <v/>
      </c>
      <c r="F156" s="32" t="n">
        <v>0</v>
      </c>
      <c r="G156" s="33" t="n">
        <v/>
      </c>
      <c r="H156" s="31" t="inlineStr">
        <is>
          <t>29º</t>
        </is>
      </c>
      <c r="I156" s="32" t="n">
        <v>42714</v>
      </c>
      <c r="J156" s="33" t="n">
        <v>0.00054857305</v>
      </c>
    </row>
    <row r="157" ht="12.75" customHeight="1" s="8">
      <c r="A157" s="26" t="inlineStr">
        <is>
          <t>BANCO MERCANTIL DE INVESTIMENTOS</t>
        </is>
      </c>
      <c r="B157" s="27" t="n">
        <v/>
      </c>
      <c r="C157" s="28" t="n">
        <v>0</v>
      </c>
      <c r="D157" s="29" t="n">
        <v/>
      </c>
      <c r="E157" s="27" t="n">
        <v/>
      </c>
      <c r="F157" s="28" t="n">
        <v>0</v>
      </c>
      <c r="G157" s="29" t="n">
        <v/>
      </c>
      <c r="H157" s="27" t="inlineStr">
        <is>
          <t>30º</t>
        </is>
      </c>
      <c r="I157" s="28" t="n">
        <v>41097</v>
      </c>
      <c r="J157" s="29" t="n">
        <v>0.00052780603</v>
      </c>
    </row>
    <row r="158" ht="12.75" customHeight="1" s="8">
      <c r="A158" s="30" t="inlineStr">
        <is>
          <t>BANCO PINE</t>
        </is>
      </c>
      <c r="B158" s="31" t="n">
        <v/>
      </c>
      <c r="C158" s="32" t="n">
        <v>0</v>
      </c>
      <c r="D158" s="33" t="n">
        <v/>
      </c>
      <c r="E158" s="31" t="n">
        <v/>
      </c>
      <c r="F158" s="32" t="n">
        <v>0</v>
      </c>
      <c r="G158" s="33" t="n">
        <v/>
      </c>
      <c r="H158" s="31" t="inlineStr">
        <is>
          <t>34º</t>
        </is>
      </c>
      <c r="I158" s="32" t="n">
        <v>15000</v>
      </c>
      <c r="J158" s="33" t="n">
        <v>0.000192644</v>
      </c>
    </row>
    <row r="159" ht="12.75" customHeight="1" s="8">
      <c r="A159" s="26" t="inlineStr">
        <is>
          <t>NOVA FUTURA</t>
        </is>
      </c>
      <c r="B159" s="27" t="n">
        <v/>
      </c>
      <c r="C159" s="28" t="n">
        <v>0</v>
      </c>
      <c r="D159" s="29" t="n">
        <v/>
      </c>
      <c r="E159" s="27" t="n">
        <v/>
      </c>
      <c r="F159" s="28" t="n">
        <v>0</v>
      </c>
      <c r="G159" s="29" t="n">
        <v/>
      </c>
      <c r="H159" s="27" t="inlineStr">
        <is>
          <t>35º</t>
        </is>
      </c>
      <c r="I159" s="28" t="n">
        <v>13724.68749</v>
      </c>
      <c r="J159" s="29" t="n">
        <v>0.00017626524</v>
      </c>
    </row>
    <row r="160" ht="12.75" customHeight="1" s="8">
      <c r="A160" s="30" t="inlineStr">
        <is>
          <t>C6 CTVM</t>
        </is>
      </c>
      <c r="B160" s="31" t="n">
        <v/>
      </c>
      <c r="C160" s="32" t="n">
        <v>0</v>
      </c>
      <c r="D160" s="33" t="n">
        <v/>
      </c>
      <c r="E160" s="31" t="n">
        <v/>
      </c>
      <c r="F160" s="32" t="n">
        <v>0</v>
      </c>
      <c r="G160" s="33" t="n">
        <v/>
      </c>
      <c r="H160" s="31" t="inlineStr">
        <is>
          <t>38º</t>
        </is>
      </c>
      <c r="I160" s="32" t="n">
        <v>2204</v>
      </c>
      <c r="J160" s="33" t="n">
        <v>2.830582e-05</v>
      </c>
    </row>
    <row r="161" ht="12.75" customHeight="1" s="8">
      <c r="A161" s="26" t="inlineStr">
        <is>
          <t>RIO BRAVO</t>
        </is>
      </c>
      <c r="B161" s="27" t="n">
        <v/>
      </c>
      <c r="C161" s="28" t="n">
        <v>0</v>
      </c>
      <c r="D161" s="29" t="n">
        <v/>
      </c>
      <c r="E161" s="27" t="n">
        <v/>
      </c>
      <c r="F161" s="28" t="n">
        <v>0</v>
      </c>
      <c r="G161" s="29" t="n">
        <v/>
      </c>
      <c r="H161" s="27" t="inlineStr">
        <is>
          <t>39º</t>
        </is>
      </c>
      <c r="I161" s="28" t="n">
        <v>695.5</v>
      </c>
      <c r="J161" s="29" t="n">
        <v>8.93226e-06</v>
      </c>
    </row>
    <row r="162" ht="12.75" customHeight="1" s="8">
      <c r="A162" s="30" t="inlineStr">
        <is>
          <t>BANRISUL</t>
        </is>
      </c>
      <c r="B162" s="31" t="n">
        <v/>
      </c>
      <c r="C162" s="32" t="n">
        <v>0</v>
      </c>
      <c r="D162" s="33" t="n">
        <v/>
      </c>
      <c r="E162" s="31" t="n">
        <v/>
      </c>
      <c r="F162" s="32" t="n">
        <v>0</v>
      </c>
      <c r="G162" s="33" t="n">
        <v/>
      </c>
      <c r="H162" s="31" t="inlineStr">
        <is>
          <t>40º</t>
        </is>
      </c>
      <c r="I162" s="32" t="n">
        <v>74.5</v>
      </c>
      <c r="J162" s="33" t="n">
        <v>9.568000000000001e-07</v>
      </c>
    </row>
    <row r="163" ht="12.75" customHeight="1" s="8">
      <c r="A163" s="26" t="inlineStr">
        <is>
          <t>SENSO</t>
        </is>
      </c>
      <c r="B163" s="27" t="n">
        <v/>
      </c>
      <c r="C163" s="28" t="n">
        <v>0</v>
      </c>
      <c r="D163" s="29" t="n">
        <v/>
      </c>
      <c r="E163" s="27" t="n">
        <v/>
      </c>
      <c r="F163" s="28" t="n">
        <v>0</v>
      </c>
      <c r="G163" s="29" t="n">
        <v/>
      </c>
      <c r="H163" s="27" t="inlineStr">
        <is>
          <t>41º</t>
        </is>
      </c>
      <c r="I163" s="28" t="n">
        <v>50</v>
      </c>
      <c r="J163" s="29" t="n">
        <v>6.4215e-07</v>
      </c>
    </row>
    <row r="164" ht="12.75" customHeight="1" s="8">
      <c r="A164" s="30" t="inlineStr">
        <is>
          <t>NUINVEST</t>
        </is>
      </c>
      <c r="B164" s="31" t="n">
        <v/>
      </c>
      <c r="C164" s="32" t="n">
        <v>0</v>
      </c>
      <c r="D164" s="33" t="n">
        <v/>
      </c>
      <c r="E164" s="31" t="n">
        <v/>
      </c>
      <c r="F164" s="32" t="n">
        <v>0</v>
      </c>
      <c r="G164" s="33" t="n">
        <v/>
      </c>
      <c r="H164" s="31" t="inlineStr">
        <is>
          <t>42º</t>
        </is>
      </c>
      <c r="I164" s="32" t="n">
        <v>46</v>
      </c>
      <c r="J164" s="33" t="n">
        <v>5.9077e-07</v>
      </c>
    </row>
    <row r="165" ht="12.75" customHeight="1" s="8">
      <c r="A165" s="34" t="inlineStr">
        <is>
          <t>Total</t>
        </is>
      </c>
      <c r="B165" s="35" t="n"/>
      <c r="C165" s="36">
        <f>SUM(C123:C164)</f>
        <v/>
      </c>
      <c r="D165" s="37">
        <f>_xlfn.ROUND(SUM(D123:D164), 1)</f>
        <v/>
      </c>
      <c r="E165" s="35" t="n"/>
      <c r="F165" s="36">
        <f>SUM(F123:F164)</f>
        <v/>
      </c>
      <c r="G165" s="37">
        <f>_xlfn.ROUND(SUM(G123:G164), 1)</f>
        <v/>
      </c>
      <c r="H165" s="35" t="n"/>
      <c r="I165" s="36">
        <f>SUM(I123:I164)</f>
        <v/>
      </c>
      <c r="J165" s="37">
        <f>_xlfn.ROUND(SUM(J123:J164), 1)</f>
        <v/>
      </c>
    </row>
    <row r="166" ht="12.75" customHeight="1" s="8"/>
    <row r="167" ht="12.75" customHeight="1" s="8"/>
    <row r="168" ht="12.75" customHeight="1" s="8">
      <c r="A168" s="22" t="inlineStr">
        <is>
          <t>Tipo 1.3.1. Emissão de Cotas Seniores e Subordinadas de FIDC</t>
        </is>
      </c>
      <c r="J168" s="23" t="n"/>
    </row>
    <row r="169" ht="12.75" customHeight="1" s="8">
      <c r="A169" s="24" t="inlineStr">
        <is>
          <t>Distribuidores</t>
        </is>
      </c>
      <c r="B169" s="24" t="inlineStr">
        <is>
          <t>Acumulado 2024</t>
        </is>
      </c>
      <c r="C169" s="24" t="n"/>
      <c r="D169" s="24" t="n"/>
      <c r="E169" s="24" t="inlineStr">
        <is>
          <t>Últimos 3 meses</t>
        </is>
      </c>
      <c r="F169" s="24" t="n"/>
      <c r="G169" s="24" t="n"/>
      <c r="H169" s="24" t="inlineStr">
        <is>
          <t>Últimos 12 meses</t>
        </is>
      </c>
      <c r="I169" s="24" t="n"/>
      <c r="J169" s="25" t="n"/>
    </row>
    <row r="170" ht="12.75" customHeight="1" s="8">
      <c r="A170" s="24" t="n"/>
      <c r="B170" s="24" t="inlineStr">
        <is>
          <t>Ranking 2024</t>
        </is>
      </c>
      <c r="C170" s="24" t="inlineStr">
        <is>
          <t>Valor *</t>
        </is>
      </c>
      <c r="D170" s="24" t="inlineStr">
        <is>
          <t>Part.</t>
        </is>
      </c>
      <c r="E170" s="24" t="inlineStr">
        <is>
          <t>Ranking 3 meses</t>
        </is>
      </c>
      <c r="F170" s="24" t="inlineStr">
        <is>
          <t>Valor *</t>
        </is>
      </c>
      <c r="G170" s="24" t="inlineStr">
        <is>
          <t>Part.</t>
        </is>
      </c>
      <c r="H170" s="24" t="inlineStr">
        <is>
          <t>Ranking 12 meses</t>
        </is>
      </c>
      <c r="I170" s="24" t="inlineStr">
        <is>
          <t>Valor *</t>
        </is>
      </c>
      <c r="J170" s="25" t="inlineStr">
        <is>
          <t>Part.</t>
        </is>
      </c>
    </row>
    <row r="171" ht="12.75" customHeight="1" s="8">
      <c r="A171" s="26" t="inlineStr">
        <is>
          <t>BRADESCO BBI</t>
        </is>
      </c>
      <c r="B171" s="27" t="inlineStr">
        <is>
          <t>1º</t>
        </is>
      </c>
      <c r="C171" s="28" t="n">
        <v>2424747.99999</v>
      </c>
      <c r="D171" s="29" t="n">
        <v>0.33850619908</v>
      </c>
      <c r="E171" s="27" t="inlineStr">
        <is>
          <t>1º</t>
        </is>
      </c>
      <c r="F171" s="28" t="n">
        <v>2424747.99999</v>
      </c>
      <c r="G171" s="29" t="n">
        <v>0.35588373648</v>
      </c>
      <c r="H171" s="27" t="inlineStr">
        <is>
          <t>1º</t>
        </is>
      </c>
      <c r="I171" s="28" t="n">
        <v>2960739.99999</v>
      </c>
      <c r="J171" s="29" t="n">
        <v>0.25503734046</v>
      </c>
    </row>
    <row r="172" ht="12.75" customHeight="1" s="8">
      <c r="A172" s="30" t="inlineStr">
        <is>
          <t>ABC BRASIL</t>
        </is>
      </c>
      <c r="B172" s="31" t="inlineStr">
        <is>
          <t>2º</t>
        </is>
      </c>
      <c r="C172" s="32" t="n">
        <v>2307673</v>
      </c>
      <c r="D172" s="33" t="n">
        <v>0.3221619797</v>
      </c>
      <c r="E172" s="31" t="inlineStr">
        <is>
          <t>2º</t>
        </is>
      </c>
      <c r="F172" s="32" t="n">
        <v>2307673</v>
      </c>
      <c r="G172" s="33" t="n">
        <v>0.33870047106</v>
      </c>
      <c r="H172" s="31" t="inlineStr">
        <is>
          <t>3º</t>
        </is>
      </c>
      <c r="I172" s="32" t="n">
        <v>2307673</v>
      </c>
      <c r="J172" s="33" t="n">
        <v>0.19878232623</v>
      </c>
    </row>
    <row r="173" ht="12.75" customHeight="1" s="8">
      <c r="A173" s="26" t="inlineStr">
        <is>
          <t>ITAU BBA</t>
        </is>
      </c>
      <c r="B173" s="27" t="inlineStr">
        <is>
          <t>3º</t>
        </is>
      </c>
      <c r="C173" s="28" t="n">
        <v>966265.99999</v>
      </c>
      <c r="D173" s="29" t="n">
        <v>0.13489526786</v>
      </c>
      <c r="E173" s="27" t="inlineStr">
        <is>
          <t>4º</t>
        </is>
      </c>
      <c r="F173" s="28" t="n">
        <v>616497.99999</v>
      </c>
      <c r="G173" s="29" t="n">
        <v>0.09048429434999999</v>
      </c>
      <c r="H173" s="27" t="inlineStr">
        <is>
          <t>2º</t>
        </is>
      </c>
      <c r="I173" s="28" t="n">
        <v>2651712.63646</v>
      </c>
      <c r="J173" s="29" t="n">
        <v>0.22841780719</v>
      </c>
    </row>
    <row r="174" ht="12.75" customHeight="1" s="8">
      <c r="A174" s="30" t="inlineStr">
        <is>
          <t>XP INVESTIMENTOS</t>
        </is>
      </c>
      <c r="B174" s="31" t="inlineStr">
        <is>
          <t>4º</t>
        </is>
      </c>
      <c r="C174" s="32" t="n">
        <v>711325</v>
      </c>
      <c r="D174" s="33" t="n">
        <v>0.09930430794</v>
      </c>
      <c r="E174" s="31" t="inlineStr">
        <is>
          <t>3º</t>
        </is>
      </c>
      <c r="F174" s="32" t="n">
        <v>711325</v>
      </c>
      <c r="G174" s="33" t="n">
        <v>0.10440218895</v>
      </c>
      <c r="H174" s="31" t="inlineStr">
        <is>
          <t>4º</t>
        </is>
      </c>
      <c r="I174" s="32" t="n">
        <v>1302835</v>
      </c>
      <c r="J174" s="33" t="n">
        <v>0.11222585349</v>
      </c>
    </row>
    <row r="175" ht="12.75" customHeight="1" s="8">
      <c r="A175" s="26" t="inlineStr">
        <is>
          <t>VOTORANTIM</t>
        </is>
      </c>
      <c r="B175" s="27" t="inlineStr">
        <is>
          <t>5º</t>
        </is>
      </c>
      <c r="C175" s="28" t="n">
        <v>516497.9999899999</v>
      </c>
      <c r="D175" s="29" t="n">
        <v>0.07210554449999999</v>
      </c>
      <c r="E175" s="27" t="inlineStr">
        <is>
          <t>5º</t>
        </is>
      </c>
      <c r="F175" s="28" t="n">
        <v>516497.9999899999</v>
      </c>
      <c r="G175" s="29" t="n">
        <v>0.07580715114</v>
      </c>
      <c r="H175" s="27" t="inlineStr">
        <is>
          <t>5º</t>
        </is>
      </c>
      <c r="I175" s="28" t="n">
        <v>757487.5088000001</v>
      </c>
      <c r="J175" s="29" t="n">
        <v>0.06524976853</v>
      </c>
    </row>
    <row r="176" ht="12.75" customHeight="1" s="8">
      <c r="A176" s="30" t="inlineStr">
        <is>
          <t>BR PARTNERS</t>
        </is>
      </c>
      <c r="B176" s="31" t="inlineStr">
        <is>
          <t>6º</t>
        </is>
      </c>
      <c r="C176" s="32" t="n">
        <v>236573</v>
      </c>
      <c r="D176" s="33" t="n">
        <v>0.03302670093</v>
      </c>
      <c r="E176" s="31" t="inlineStr">
        <is>
          <t>6º</t>
        </is>
      </c>
      <c r="F176" s="32" t="n">
        <v>236573</v>
      </c>
      <c r="G176" s="33" t="n">
        <v>0.03472215801</v>
      </c>
      <c r="H176" s="31" t="inlineStr">
        <is>
          <t>9º</t>
        </is>
      </c>
      <c r="I176" s="32" t="n">
        <v>252573</v>
      </c>
      <c r="J176" s="33" t="n">
        <v>0.02175656971</v>
      </c>
    </row>
    <row r="177" ht="12.75" customHeight="1" s="8">
      <c r="A177" s="26" t="inlineStr">
        <is>
          <t>SANTANDER</t>
        </is>
      </c>
      <c r="B177" s="27" t="n">
        <v/>
      </c>
      <c r="C177" s="28" t="n">
        <v>0</v>
      </c>
      <c r="D177" s="29" t="n">
        <v/>
      </c>
      <c r="E177" s="27" t="n">
        <v/>
      </c>
      <c r="F177" s="28" t="n">
        <v>0</v>
      </c>
      <c r="G177" s="29" t="n">
        <v/>
      </c>
      <c r="H177" s="27" t="inlineStr">
        <is>
          <t>6º</t>
        </is>
      </c>
      <c r="I177" s="28" t="n">
        <v>468102.00353</v>
      </c>
      <c r="J177" s="29" t="n">
        <v>0.0403221796</v>
      </c>
    </row>
    <row r="178" ht="12.75" customHeight="1" s="8">
      <c r="A178" s="30" t="inlineStr">
        <is>
          <t>UBS BB</t>
        </is>
      </c>
      <c r="B178" s="31" t="n">
        <v/>
      </c>
      <c r="C178" s="32" t="n">
        <v>0</v>
      </c>
      <c r="D178" s="33" t="n">
        <v/>
      </c>
      <c r="E178" s="31" t="n">
        <v/>
      </c>
      <c r="F178" s="32" t="n">
        <v>0</v>
      </c>
      <c r="G178" s="33" t="n">
        <v/>
      </c>
      <c r="H178" s="31" t="inlineStr">
        <is>
          <t>7º</t>
        </is>
      </c>
      <c r="I178" s="32" t="n">
        <v>335992</v>
      </c>
      <c r="J178" s="33" t="n">
        <v>0.02894225974</v>
      </c>
    </row>
    <row r="179" ht="12.75" customHeight="1" s="8">
      <c r="A179" s="26" t="inlineStr">
        <is>
          <t>CREDIT AGRICOLE</t>
        </is>
      </c>
      <c r="B179" s="27" t="n">
        <v/>
      </c>
      <c r="C179" s="28" t="n">
        <v>0</v>
      </c>
      <c r="D179" s="29" t="n">
        <v/>
      </c>
      <c r="E179" s="27" t="n">
        <v/>
      </c>
      <c r="F179" s="28" t="n">
        <v>0</v>
      </c>
      <c r="G179" s="29" t="n">
        <v/>
      </c>
      <c r="H179" s="27" t="inlineStr">
        <is>
          <t>8º</t>
        </is>
      </c>
      <c r="I179" s="28" t="n">
        <v>325000</v>
      </c>
      <c r="J179" s="29" t="n">
        <v>0.02799541184</v>
      </c>
    </row>
    <row r="180" ht="12.75" customHeight="1" s="8">
      <c r="A180" s="30" t="inlineStr">
        <is>
          <t>RABOBANK</t>
        </is>
      </c>
      <c r="B180" s="31" t="n">
        <v/>
      </c>
      <c r="C180" s="32" t="n">
        <v>0</v>
      </c>
      <c r="D180" s="33" t="n">
        <v/>
      </c>
      <c r="E180" s="31" t="n">
        <v/>
      </c>
      <c r="F180" s="32" t="n">
        <v>0</v>
      </c>
      <c r="G180" s="33" t="n">
        <v/>
      </c>
      <c r="H180" s="31" t="inlineStr">
        <is>
          <t>10º</t>
        </is>
      </c>
      <c r="I180" s="32" t="n">
        <v>216000</v>
      </c>
      <c r="J180" s="33" t="n">
        <v>0.01860618141</v>
      </c>
    </row>
    <row r="181" ht="12.75" customHeight="1" s="8">
      <c r="A181" s="26" t="inlineStr">
        <is>
          <t>CEF</t>
        </is>
      </c>
      <c r="B181" s="27" t="n">
        <v/>
      </c>
      <c r="C181" s="28" t="n">
        <v>0</v>
      </c>
      <c r="D181" s="29" t="n">
        <v/>
      </c>
      <c r="E181" s="27" t="n">
        <v/>
      </c>
      <c r="F181" s="28" t="n">
        <v>0</v>
      </c>
      <c r="G181" s="29" t="n">
        <v/>
      </c>
      <c r="H181" s="27" t="inlineStr">
        <is>
          <t>11º</t>
        </is>
      </c>
      <c r="I181" s="28" t="n">
        <v>30930</v>
      </c>
      <c r="J181" s="29" t="n">
        <v>0.00266430181</v>
      </c>
    </row>
    <row r="182" ht="12.75" customHeight="1" s="8">
      <c r="A182" s="34" t="inlineStr">
        <is>
          <t>Total</t>
        </is>
      </c>
      <c r="B182" s="35" t="n"/>
      <c r="C182" s="36">
        <f>SUM(C171:C181)</f>
        <v/>
      </c>
      <c r="D182" s="37">
        <f>_xlfn.ROUND(SUM(D171:D181), 1)</f>
        <v/>
      </c>
      <c r="E182" s="35" t="n"/>
      <c r="F182" s="36">
        <f>SUM(F171:F181)</f>
        <v/>
      </c>
      <c r="G182" s="37">
        <f>_xlfn.ROUND(SUM(G171:G181), 1)</f>
        <v/>
      </c>
      <c r="H182" s="35" t="n"/>
      <c r="I182" s="36">
        <f>SUM(I171:I181)</f>
        <v/>
      </c>
      <c r="J182" s="37">
        <f>_xlfn.ROUND(SUM(J171:J181), 1)</f>
        <v/>
      </c>
    </row>
    <row r="183" ht="12.75" customHeight="1" s="8"/>
    <row r="184" ht="12.75" customHeight="1" s="8"/>
    <row r="185" ht="12.75" customHeight="1" s="8">
      <c r="A185" s="22" t="inlineStr">
        <is>
          <t>Tipo 1.3.2. Emissão de Certificados de Recebíveis Imobiliários</t>
        </is>
      </c>
      <c r="J185" s="23" t="n"/>
    </row>
    <row r="186" ht="12.75" customHeight="1" s="8">
      <c r="A186" s="24" t="inlineStr">
        <is>
          <t>Distribuidores</t>
        </is>
      </c>
      <c r="B186" s="24" t="inlineStr">
        <is>
          <t>Acumulado 2024</t>
        </is>
      </c>
      <c r="C186" s="24" t="n"/>
      <c r="D186" s="24" t="n"/>
      <c r="E186" s="24" t="inlineStr">
        <is>
          <t>Últimos 3 meses</t>
        </is>
      </c>
      <c r="F186" s="24" t="n"/>
      <c r="G186" s="24" t="n"/>
      <c r="H186" s="24" t="inlineStr">
        <is>
          <t>Últimos 12 meses</t>
        </is>
      </c>
      <c r="I186" s="24" t="n"/>
      <c r="J186" s="25" t="n"/>
    </row>
    <row r="187" ht="12.75" customHeight="1" s="8">
      <c r="A187" s="24" t="n"/>
      <c r="B187" s="24" t="inlineStr">
        <is>
          <t>Ranking 2024</t>
        </is>
      </c>
      <c r="C187" s="24" t="inlineStr">
        <is>
          <t>Valor *</t>
        </is>
      </c>
      <c r="D187" s="24" t="inlineStr">
        <is>
          <t>Part.</t>
        </is>
      </c>
      <c r="E187" s="24" t="inlineStr">
        <is>
          <t>Ranking 3 meses</t>
        </is>
      </c>
      <c r="F187" s="24" t="inlineStr">
        <is>
          <t>Valor *</t>
        </is>
      </c>
      <c r="G187" s="24" t="inlineStr">
        <is>
          <t>Part.</t>
        </is>
      </c>
      <c r="H187" s="24" t="inlineStr">
        <is>
          <t>Ranking 12 meses</t>
        </is>
      </c>
      <c r="I187" s="24" t="inlineStr">
        <is>
          <t>Valor *</t>
        </is>
      </c>
      <c r="J187" s="25" t="inlineStr">
        <is>
          <t>Part.</t>
        </is>
      </c>
    </row>
    <row r="188" ht="12.75" customHeight="1" s="8">
      <c r="A188" s="26" t="inlineStr">
        <is>
          <t>XP INVESTIMENTOS</t>
        </is>
      </c>
      <c r="B188" s="27" t="inlineStr">
        <is>
          <t>1º</t>
        </is>
      </c>
      <c r="C188" s="28" t="n">
        <v>1746937.36418</v>
      </c>
      <c r="D188" s="29" t="n">
        <v>0.18719389687</v>
      </c>
      <c r="E188" s="27" t="inlineStr">
        <is>
          <t>2º</t>
        </is>
      </c>
      <c r="F188" s="28" t="n">
        <v>1136421.03688</v>
      </c>
      <c r="G188" s="29" t="n">
        <v>0.20013949523</v>
      </c>
      <c r="H188" s="27" t="inlineStr">
        <is>
          <t>2º</t>
        </is>
      </c>
      <c r="I188" s="28" t="n">
        <v>4600895.881</v>
      </c>
      <c r="J188" s="29" t="n">
        <v>0.1486393949</v>
      </c>
    </row>
    <row r="189" ht="12.75" customHeight="1" s="8">
      <c r="A189" s="30" t="inlineStr">
        <is>
          <t>BR PARTNERS</t>
        </is>
      </c>
      <c r="B189" s="31" t="inlineStr">
        <is>
          <t>2º</t>
        </is>
      </c>
      <c r="C189" s="32" t="n">
        <v>1457434.60657</v>
      </c>
      <c r="D189" s="33" t="n">
        <v>0.15617209239</v>
      </c>
      <c r="E189" s="31" t="inlineStr">
        <is>
          <t>1º</t>
        </is>
      </c>
      <c r="F189" s="32" t="n">
        <v>1249043.81376</v>
      </c>
      <c r="G189" s="33" t="n">
        <v>0.21997392718</v>
      </c>
      <c r="H189" s="31" t="inlineStr">
        <is>
          <t>4º</t>
        </is>
      </c>
      <c r="I189" s="32" t="n">
        <v>2467844.804109999</v>
      </c>
      <c r="J189" s="33" t="n">
        <v>0.07972772431</v>
      </c>
    </row>
    <row r="190" ht="12.75" customHeight="1" s="8">
      <c r="A190" s="26" t="inlineStr">
        <is>
          <t>ITAU BBA</t>
        </is>
      </c>
      <c r="B190" s="27" t="inlineStr">
        <is>
          <t>3º</t>
        </is>
      </c>
      <c r="C190" s="28" t="n">
        <v>1394380.83635</v>
      </c>
      <c r="D190" s="29" t="n">
        <v>0.14941553592</v>
      </c>
      <c r="E190" s="27" t="inlineStr">
        <is>
          <t>5º</t>
        </is>
      </c>
      <c r="F190" s="28" t="n">
        <v>372541.62</v>
      </c>
      <c r="G190" s="29" t="n">
        <v>0.06560974266</v>
      </c>
      <c r="H190" s="27" t="inlineStr">
        <is>
          <t>1º</t>
        </is>
      </c>
      <c r="I190" s="28" t="n">
        <v>8676864.853770001</v>
      </c>
      <c r="J190" s="29" t="n">
        <v>0.28032017564</v>
      </c>
    </row>
    <row r="191" ht="12.75" customHeight="1" s="8">
      <c r="A191" s="30" t="inlineStr">
        <is>
          <t>BRADESCO BBI</t>
        </is>
      </c>
      <c r="B191" s="31" t="inlineStr">
        <is>
          <t>4º</t>
        </is>
      </c>
      <c r="C191" s="32" t="n">
        <v>963876.93635</v>
      </c>
      <c r="D191" s="33" t="n">
        <v>0.10328468754</v>
      </c>
      <c r="E191" s="31" t="inlineStr">
        <is>
          <t>4º</t>
        </is>
      </c>
      <c r="F191" s="32" t="n">
        <v>375471.72</v>
      </c>
      <c r="G191" s="33" t="n">
        <v>0.06612577388</v>
      </c>
      <c r="H191" s="31" t="inlineStr">
        <is>
          <t>3º</t>
        </is>
      </c>
      <c r="I191" s="32" t="n">
        <v>3748480.37192</v>
      </c>
      <c r="J191" s="33" t="n">
        <v>0.12110073096</v>
      </c>
    </row>
    <row r="192" ht="12.75" customHeight="1" s="8">
      <c r="A192" s="26" t="inlineStr">
        <is>
          <t>GUIDE INVESTIMENTOS</t>
        </is>
      </c>
      <c r="B192" s="27" t="inlineStr">
        <is>
          <t>5º</t>
        </is>
      </c>
      <c r="C192" s="28" t="n">
        <v>932468.5</v>
      </c>
      <c r="D192" s="29" t="n">
        <v>0.09991910174</v>
      </c>
      <c r="E192" s="27" t="inlineStr">
        <is>
          <t>3º</t>
        </is>
      </c>
      <c r="F192" s="28" t="n">
        <v>758527</v>
      </c>
      <c r="G192" s="29" t="n">
        <v>0.13358711778</v>
      </c>
      <c r="H192" s="27" t="inlineStr">
        <is>
          <t>6º</t>
        </is>
      </c>
      <c r="I192" s="28" t="n">
        <v>1882280.7187</v>
      </c>
      <c r="J192" s="29" t="n">
        <v>0.06081012792</v>
      </c>
    </row>
    <row r="193" ht="12.75" customHeight="1" s="8">
      <c r="A193" s="30" t="inlineStr">
        <is>
          <t>BTG PACTUAL</t>
        </is>
      </c>
      <c r="B193" s="31" t="inlineStr">
        <is>
          <t>6º</t>
        </is>
      </c>
      <c r="C193" s="32" t="n">
        <v>640585.83988</v>
      </c>
      <c r="D193" s="33" t="n">
        <v>0.06864227768</v>
      </c>
      <c r="E193" s="31" t="inlineStr">
        <is>
          <t>8º</t>
        </is>
      </c>
      <c r="F193" s="32" t="n">
        <v>244997.913</v>
      </c>
      <c r="G193" s="33" t="n">
        <v>0.04314752812</v>
      </c>
      <c r="H193" s="31" t="inlineStr">
        <is>
          <t>5º</t>
        </is>
      </c>
      <c r="I193" s="32" t="n">
        <v>2301480.8215</v>
      </c>
      <c r="J193" s="33" t="n">
        <v>0.07435306634</v>
      </c>
    </row>
    <row r="194" ht="12.75" customHeight="1" s="8">
      <c r="A194" s="26" t="inlineStr">
        <is>
          <t>UBS BB</t>
        </is>
      </c>
      <c r="B194" s="27" t="inlineStr">
        <is>
          <t>7º</t>
        </is>
      </c>
      <c r="C194" s="28" t="n">
        <v>481384.73343</v>
      </c>
      <c r="D194" s="29" t="n">
        <v>0.05158300806</v>
      </c>
      <c r="E194" s="27" t="inlineStr">
        <is>
          <t>9º</t>
        </is>
      </c>
      <c r="F194" s="28" t="n">
        <v>193207.02</v>
      </c>
      <c r="G194" s="29" t="n">
        <v>0.03402643404</v>
      </c>
      <c r="H194" s="27" t="inlineStr">
        <is>
          <t>9º</t>
        </is>
      </c>
      <c r="I194" s="28" t="n">
        <v>917424.04295</v>
      </c>
      <c r="J194" s="29" t="n">
        <v>0.02963886994</v>
      </c>
    </row>
    <row r="195" ht="12.75" customHeight="1" s="8">
      <c r="A195" s="30" t="inlineStr">
        <is>
          <t>ABC BRASIL</t>
        </is>
      </c>
      <c r="B195" s="31" t="inlineStr">
        <is>
          <t>8º</t>
        </is>
      </c>
      <c r="C195" s="32" t="n">
        <v>331354</v>
      </c>
      <c r="D195" s="33" t="n">
        <v>0.03550639409</v>
      </c>
      <c r="E195" s="31" t="inlineStr">
        <is>
          <t>6º</t>
        </is>
      </c>
      <c r="F195" s="32" t="n">
        <v>331354</v>
      </c>
      <c r="G195" s="33" t="n">
        <v>0.05835603192</v>
      </c>
      <c r="H195" s="31" t="inlineStr">
        <is>
          <t>10º</t>
        </is>
      </c>
      <c r="I195" s="32" t="n">
        <v>570877.5</v>
      </c>
      <c r="J195" s="33" t="n">
        <v>0.01844312246</v>
      </c>
    </row>
    <row r="196" ht="12.75" customHeight="1" s="8">
      <c r="A196" s="26" t="inlineStr">
        <is>
          <t>SANTANDER</t>
        </is>
      </c>
      <c r="B196" s="27" t="inlineStr">
        <is>
          <t>9º</t>
        </is>
      </c>
      <c r="C196" s="28" t="n">
        <v>250377.4701</v>
      </c>
      <c r="D196" s="29" t="n">
        <v>0.02682931585</v>
      </c>
      <c r="E196" s="27" t="inlineStr">
        <is>
          <t>7º</t>
        </is>
      </c>
      <c r="F196" s="28" t="n">
        <v>249122.4701</v>
      </c>
      <c r="G196" s="29" t="n">
        <v>0.04387391979</v>
      </c>
      <c r="H196" s="27" t="inlineStr">
        <is>
          <t>7º</t>
        </is>
      </c>
      <c r="I196" s="28" t="n">
        <v>1359275.84505</v>
      </c>
      <c r="J196" s="29" t="n">
        <v>0.0439136082</v>
      </c>
    </row>
    <row r="197" ht="12.75" customHeight="1" s="8">
      <c r="A197" s="30" t="inlineStr">
        <is>
          <t>SAFRA</t>
        </is>
      </c>
      <c r="B197" s="31" t="inlineStr">
        <is>
          <t>10º</t>
        </is>
      </c>
      <c r="C197" s="32" t="n">
        <v>247659.72</v>
      </c>
      <c r="D197" s="33" t="n">
        <v>0.02653809406</v>
      </c>
      <c r="E197" s="31" t="inlineStr">
        <is>
          <t>12º</t>
        </is>
      </c>
      <c r="F197" s="32" t="n">
        <v>124441.72</v>
      </c>
      <c r="G197" s="33" t="n">
        <v>0.02191591164</v>
      </c>
      <c r="H197" s="31" t="inlineStr">
        <is>
          <t>8º</t>
        </is>
      </c>
      <c r="I197" s="32" t="n">
        <v>1040478.86457</v>
      </c>
      <c r="J197" s="33" t="n">
        <v>0.0336143553</v>
      </c>
    </row>
    <row r="198" ht="12.75" customHeight="1" s="8">
      <c r="A198" s="26" t="inlineStr">
        <is>
          <t>TRUE SECURITIZADORA</t>
        </is>
      </c>
      <c r="B198" s="27" t="inlineStr">
        <is>
          <t>11º</t>
        </is>
      </c>
      <c r="C198" s="28" t="n">
        <v>203816</v>
      </c>
      <c r="D198" s="29" t="n">
        <v>0.02183999957</v>
      </c>
      <c r="E198" s="27" t="inlineStr">
        <is>
          <t>11º</t>
        </is>
      </c>
      <c r="F198" s="28" t="n">
        <v>173616</v>
      </c>
      <c r="G198" s="29" t="n">
        <v>0.03057618389</v>
      </c>
      <c r="H198" s="27" t="inlineStr">
        <is>
          <t>12º</t>
        </is>
      </c>
      <c r="I198" s="28" t="n">
        <v>493506.14189</v>
      </c>
      <c r="J198" s="29" t="n">
        <v>0.01594351539</v>
      </c>
    </row>
    <row r="199" ht="12.75" customHeight="1" s="8">
      <c r="A199" s="30" t="inlineStr">
        <is>
          <t>BANCO BS2</t>
        </is>
      </c>
      <c r="B199" s="31" t="inlineStr">
        <is>
          <t>12º</t>
        </is>
      </c>
      <c r="C199" s="32" t="n">
        <v>189592</v>
      </c>
      <c r="D199" s="33" t="n">
        <v>0.02031582015</v>
      </c>
      <c r="E199" s="31" t="inlineStr">
        <is>
          <t>10º</t>
        </is>
      </c>
      <c r="F199" s="32" t="n">
        <v>179592</v>
      </c>
      <c r="G199" s="33" t="n">
        <v>0.03162864032</v>
      </c>
      <c r="H199" s="31" t="inlineStr">
        <is>
          <t>11º</t>
        </is>
      </c>
      <c r="I199" s="32" t="n">
        <v>567334</v>
      </c>
      <c r="J199" s="33" t="n">
        <v>0.01832864395</v>
      </c>
    </row>
    <row r="200" ht="12.75" customHeight="1" s="8">
      <c r="A200" s="26" t="inlineStr">
        <is>
          <t>BB-BI</t>
        </is>
      </c>
      <c r="B200" s="27" t="inlineStr">
        <is>
          <t>13º</t>
        </is>
      </c>
      <c r="C200" s="28" t="n">
        <v>104902</v>
      </c>
      <c r="D200" s="29" t="n">
        <v>0.01124082327</v>
      </c>
      <c r="E200" s="27" t="inlineStr">
        <is>
          <t>13º</t>
        </is>
      </c>
      <c r="F200" s="28" t="n">
        <v>80720.5</v>
      </c>
      <c r="G200" s="29" t="n">
        <v>0.01421599882</v>
      </c>
      <c r="H200" s="27" t="inlineStr">
        <is>
          <t>14º</t>
        </is>
      </c>
      <c r="I200" s="28" t="n">
        <v>297648.99996</v>
      </c>
      <c r="J200" s="29" t="n">
        <v>0.009616033140000001</v>
      </c>
    </row>
    <row r="201" ht="12.75" customHeight="1" s="8">
      <c r="A201" s="30" t="inlineStr">
        <is>
          <t>ALFA</t>
        </is>
      </c>
      <c r="B201" s="31" t="inlineStr">
        <is>
          <t>14º</t>
        </is>
      </c>
      <c r="C201" s="32" t="n">
        <v>79185</v>
      </c>
      <c r="D201" s="33" t="n">
        <v>0.00848510601</v>
      </c>
      <c r="E201" s="31" t="inlineStr">
        <is>
          <t>18º</t>
        </is>
      </c>
      <c r="F201" s="32" t="n">
        <v>10223.5</v>
      </c>
      <c r="G201" s="33" t="n">
        <v>0.00180050005</v>
      </c>
      <c r="H201" s="31" t="inlineStr">
        <is>
          <t>17º</t>
        </is>
      </c>
      <c r="I201" s="32" t="n">
        <v>214490</v>
      </c>
      <c r="J201" s="33" t="n">
        <v>0.00692944692</v>
      </c>
    </row>
    <row r="202" ht="12.75" customHeight="1" s="8">
      <c r="A202" s="26" t="inlineStr">
        <is>
          <t>RB CAPITAL DTVM</t>
        </is>
      </c>
      <c r="B202" s="27" t="inlineStr">
        <is>
          <t>15º</t>
        </is>
      </c>
      <c r="C202" s="28" t="n">
        <v>61968</v>
      </c>
      <c r="D202" s="29" t="n">
        <v>0.00664021026</v>
      </c>
      <c r="E202" s="27" t="inlineStr">
        <is>
          <t>15º</t>
        </is>
      </c>
      <c r="F202" s="28" t="n">
        <v>57960.5</v>
      </c>
      <c r="G202" s="29" t="n">
        <v>0.01020764737</v>
      </c>
      <c r="H202" s="27" t="inlineStr">
        <is>
          <t>18º</t>
        </is>
      </c>
      <c r="I202" s="28" t="n">
        <v>160208.35498</v>
      </c>
      <c r="J202" s="29" t="n">
        <v>0.00517579045</v>
      </c>
    </row>
    <row r="203" ht="12.75" customHeight="1" s="8">
      <c r="A203" s="30" t="inlineStr">
        <is>
          <t>INTER</t>
        </is>
      </c>
      <c r="B203" s="31" t="inlineStr">
        <is>
          <t>16º</t>
        </is>
      </c>
      <c r="C203" s="32" t="n">
        <v>61617.60857</v>
      </c>
      <c r="D203" s="33" t="n">
        <v>0.0066026639</v>
      </c>
      <c r="E203" s="31" t="inlineStr">
        <is>
          <t>17º</t>
        </is>
      </c>
      <c r="F203" s="32" t="n">
        <v>21854</v>
      </c>
      <c r="G203" s="33" t="n">
        <v>0.00384879229</v>
      </c>
      <c r="H203" s="31" t="inlineStr">
        <is>
          <t>13º</t>
        </is>
      </c>
      <c r="I203" s="32" t="n">
        <v>363749.98353</v>
      </c>
      <c r="J203" s="33" t="n">
        <v>0.01175153249</v>
      </c>
    </row>
    <row r="204" ht="12.75" customHeight="1" s="8">
      <c r="A204" s="26" t="inlineStr">
        <is>
          <t>CEF</t>
        </is>
      </c>
      <c r="B204" s="27" t="inlineStr">
        <is>
          <t>17º</t>
        </is>
      </c>
      <c r="C204" s="28" t="n">
        <v>60000</v>
      </c>
      <c r="D204" s="29" t="n">
        <v>0.00642932829</v>
      </c>
      <c r="E204" s="27" t="inlineStr">
        <is>
          <t>14º</t>
        </is>
      </c>
      <c r="F204" s="28" t="n">
        <v>60000</v>
      </c>
      <c r="G204" s="29" t="n">
        <v>0.01056683159</v>
      </c>
      <c r="H204" s="27" t="inlineStr">
        <is>
          <t>20º</t>
        </is>
      </c>
      <c r="I204" s="28" t="n">
        <v>100000</v>
      </c>
      <c r="J204" s="29" t="n">
        <v>0.003230662</v>
      </c>
    </row>
    <row r="205" ht="12.75" customHeight="1" s="8">
      <c r="A205" s="30" t="inlineStr">
        <is>
          <t>FATOR</t>
        </is>
      </c>
      <c r="B205" s="31" t="inlineStr">
        <is>
          <t>17º</t>
        </is>
      </c>
      <c r="C205" s="32" t="n">
        <v>60000</v>
      </c>
      <c r="D205" s="33" t="n">
        <v>0.00642932829</v>
      </c>
      <c r="E205" s="31" t="n">
        <v/>
      </c>
      <c r="F205" s="32" t="n">
        <v>0</v>
      </c>
      <c r="G205" s="33" t="n">
        <v/>
      </c>
      <c r="H205" s="31" t="inlineStr">
        <is>
          <t>22º</t>
        </is>
      </c>
      <c r="I205" s="32" t="n">
        <v>84394</v>
      </c>
      <c r="J205" s="33" t="n">
        <v>0.00272648489</v>
      </c>
    </row>
    <row r="206" ht="12.75" customHeight="1" s="8">
      <c r="A206" s="26" t="inlineStr">
        <is>
          <t>CREDIT SUISSE</t>
        </is>
      </c>
      <c r="B206" s="27" t="inlineStr">
        <is>
          <t>19º</t>
        </is>
      </c>
      <c r="C206" s="28" t="n">
        <v>37282.5</v>
      </c>
      <c r="D206" s="29" t="n">
        <v>0.00399502386</v>
      </c>
      <c r="E206" s="27" t="inlineStr">
        <is>
          <t>16º</t>
        </is>
      </c>
      <c r="F206" s="28" t="n">
        <v>37282.5</v>
      </c>
      <c r="G206" s="29" t="n">
        <v>0.00656596498</v>
      </c>
      <c r="H206" s="27" t="inlineStr">
        <is>
          <t>23º</t>
        </is>
      </c>
      <c r="I206" s="28" t="n">
        <v>76322.5</v>
      </c>
      <c r="J206" s="29" t="n">
        <v>0.00246572201</v>
      </c>
    </row>
    <row r="207" ht="12.75" customHeight="1" s="8">
      <c r="A207" s="30" t="inlineStr">
        <is>
          <t>ORAMA</t>
        </is>
      </c>
      <c r="B207" s="31" t="inlineStr">
        <is>
          <t>20º</t>
        </is>
      </c>
      <c r="C207" s="32" t="n">
        <v>8424</v>
      </c>
      <c r="D207" s="33" t="n">
        <v>0.00090267769</v>
      </c>
      <c r="E207" s="31" t="inlineStr">
        <is>
          <t>19º</t>
        </is>
      </c>
      <c r="F207" s="32" t="n">
        <v>8324.5</v>
      </c>
      <c r="G207" s="33" t="n">
        <v>0.00146605983</v>
      </c>
      <c r="H207" s="31" t="inlineStr">
        <is>
          <t>29º</t>
        </is>
      </c>
      <c r="I207" s="32" t="n">
        <v>14985.49996</v>
      </c>
      <c r="J207" s="33" t="n">
        <v>0.00048413085</v>
      </c>
    </row>
    <row r="208" ht="12.75" customHeight="1" s="8">
      <c r="A208" s="26" t="inlineStr">
        <is>
          <t>CREDIT SUISSE HEDGING GRIFFO</t>
        </is>
      </c>
      <c r="B208" s="27" t="inlineStr">
        <is>
          <t>21º</t>
        </is>
      </c>
      <c r="C208" s="28" t="n">
        <v>7380</v>
      </c>
      <c r="D208" s="29" t="n">
        <v>0.00079080738</v>
      </c>
      <c r="E208" s="27" t="inlineStr">
        <is>
          <t>20º</t>
        </is>
      </c>
      <c r="F208" s="28" t="n">
        <v>7380</v>
      </c>
      <c r="G208" s="29" t="n">
        <v>0.00129972029</v>
      </c>
      <c r="H208" s="27" t="inlineStr">
        <is>
          <t>21º</t>
        </is>
      </c>
      <c r="I208" s="28" t="n">
        <v>91875.5</v>
      </c>
      <c r="J208" s="29" t="n">
        <v>0.00296818687</v>
      </c>
    </row>
    <row r="209" ht="12.75" customHeight="1" s="8">
      <c r="A209" s="30" t="inlineStr">
        <is>
          <t>DAYCOVAL</t>
        </is>
      </c>
      <c r="B209" s="31" t="inlineStr">
        <is>
          <t>22º</t>
        </is>
      </c>
      <c r="C209" s="32" t="n">
        <v>3870</v>
      </c>
      <c r="D209" s="33" t="n">
        <v>0.00041469167</v>
      </c>
      <c r="E209" s="31" t="inlineStr">
        <is>
          <t>22º</t>
        </is>
      </c>
      <c r="F209" s="32" t="n">
        <v>2005</v>
      </c>
      <c r="G209" s="33" t="n">
        <v>0.00035310829</v>
      </c>
      <c r="H209" s="31" t="inlineStr">
        <is>
          <t>19º</t>
        </is>
      </c>
      <c r="I209" s="32" t="n">
        <v>135071.49999</v>
      </c>
      <c r="J209" s="33" t="n">
        <v>0.00436370362</v>
      </c>
    </row>
    <row r="210" ht="12.75" customHeight="1" s="8">
      <c r="A210" s="26" t="inlineStr">
        <is>
          <t>GENIAL CV</t>
        </is>
      </c>
      <c r="B210" s="27" t="inlineStr">
        <is>
          <t>23º</t>
        </is>
      </c>
      <c r="C210" s="28" t="n">
        <v>3556.5</v>
      </c>
      <c r="D210" s="29" t="n">
        <v>0.00038109843</v>
      </c>
      <c r="E210" s="27" t="inlineStr">
        <is>
          <t>23º</t>
        </is>
      </c>
      <c r="F210" s="28" t="n">
        <v>1526</v>
      </c>
      <c r="G210" s="29" t="n">
        <v>0.00026874975</v>
      </c>
      <c r="H210" s="27" t="inlineStr">
        <is>
          <t>16º</t>
        </is>
      </c>
      <c r="I210" s="28" t="n">
        <v>250583.35933</v>
      </c>
      <c r="J210" s="29" t="n">
        <v>0.008095501370000001</v>
      </c>
    </row>
    <row r="211" ht="12.75" customHeight="1" s="8">
      <c r="A211" s="30" t="inlineStr">
        <is>
          <t>ANDBANK</t>
        </is>
      </c>
      <c r="B211" s="31" t="inlineStr">
        <is>
          <t>24º</t>
        </is>
      </c>
      <c r="C211" s="32" t="n">
        <v>2738</v>
      </c>
      <c r="D211" s="33" t="n">
        <v>0.00029339168</v>
      </c>
      <c r="E211" s="31" t="inlineStr">
        <is>
          <t>21º</t>
        </is>
      </c>
      <c r="F211" s="32" t="n">
        <v>2150</v>
      </c>
      <c r="G211" s="33" t="n">
        <v>0.0003786448</v>
      </c>
      <c r="H211" s="31" t="inlineStr">
        <is>
          <t>31º</t>
        </is>
      </c>
      <c r="I211" s="32" t="n">
        <v>9934</v>
      </c>
      <c r="J211" s="33" t="n">
        <v>0.00032093396</v>
      </c>
    </row>
    <row r="212" ht="12.75" customHeight="1" s="8">
      <c r="A212" s="26" t="inlineStr">
        <is>
          <t>TORO INVESTIMENTOS</t>
        </is>
      </c>
      <c r="B212" s="27" t="inlineStr">
        <is>
          <t>25º</t>
        </is>
      </c>
      <c r="C212" s="28" t="n">
        <v>898</v>
      </c>
      <c r="D212" s="29" t="n">
        <v>9.622561e-05</v>
      </c>
      <c r="E212" s="27" t="inlineStr">
        <is>
          <t>25º</t>
        </is>
      </c>
      <c r="F212" s="28" t="n">
        <v>113</v>
      </c>
      <c r="G212" s="29" t="n">
        <v>1.990087e-05</v>
      </c>
      <c r="H212" s="27" t="inlineStr">
        <is>
          <t>34º</t>
        </is>
      </c>
      <c r="I212" s="28" t="n">
        <v>898</v>
      </c>
      <c r="J212" s="29" t="n">
        <v>2.901134e-05</v>
      </c>
    </row>
    <row r="213" ht="12.75" customHeight="1" s="8">
      <c r="A213" s="30" t="inlineStr">
        <is>
          <t>WARREN</t>
        </is>
      </c>
      <c r="B213" s="31" t="inlineStr">
        <is>
          <t>26º</t>
        </is>
      </c>
      <c r="C213" s="32" t="n">
        <v>369</v>
      </c>
      <c r="D213" s="33" t="n">
        <v>3.954037e-05</v>
      </c>
      <c r="E213" s="31" t="inlineStr">
        <is>
          <t>26º</t>
        </is>
      </c>
      <c r="F213" s="32" t="n">
        <v>93</v>
      </c>
      <c r="G213" s="33" t="n">
        <v>1.637859e-05</v>
      </c>
      <c r="H213" s="31" t="inlineStr">
        <is>
          <t>25º</t>
        </is>
      </c>
      <c r="I213" s="32" t="n">
        <v>46544.07812</v>
      </c>
      <c r="J213" s="33" t="n">
        <v>0.00150368185</v>
      </c>
    </row>
    <row r="214" ht="12.75" customHeight="1" s="8">
      <c r="A214" s="26" t="inlineStr">
        <is>
          <t>ATIVA</t>
        </is>
      </c>
      <c r="B214" s="27" t="inlineStr">
        <is>
          <t>27º</t>
        </is>
      </c>
      <c r="C214" s="28" t="n">
        <v>176</v>
      </c>
      <c r="D214" s="29" t="n">
        <v>1.885936e-05</v>
      </c>
      <c r="E214" s="27" t="inlineStr">
        <is>
          <t>24º</t>
        </is>
      </c>
      <c r="F214" s="28" t="n">
        <v>176</v>
      </c>
      <c r="G214" s="29" t="n">
        <v>3.099604e-05</v>
      </c>
      <c r="H214" s="27" t="inlineStr">
        <is>
          <t>32º</t>
        </is>
      </c>
      <c r="I214" s="28" t="n">
        <v>6491.99999</v>
      </c>
      <c r="J214" s="29" t="n">
        <v>0.00020973458</v>
      </c>
    </row>
    <row r="215" ht="12.75" customHeight="1" s="8">
      <c r="A215" s="30" t="inlineStr">
        <is>
          <t>VOTORANTIM</t>
        </is>
      </c>
      <c r="B215" s="31" t="n">
        <v/>
      </c>
      <c r="C215" s="32" t="n">
        <v>0</v>
      </c>
      <c r="D215" s="33" t="n">
        <v/>
      </c>
      <c r="E215" s="31" t="n">
        <v/>
      </c>
      <c r="F215" s="32" t="n">
        <v>0</v>
      </c>
      <c r="G215" s="33" t="n">
        <v/>
      </c>
      <c r="H215" s="31" t="inlineStr">
        <is>
          <t>15º</t>
        </is>
      </c>
      <c r="I215" s="32" t="n">
        <v>289147.49999</v>
      </c>
      <c r="J215" s="33" t="n">
        <v>0.00934137841</v>
      </c>
    </row>
    <row r="216" ht="12.75" customHeight="1" s="8">
      <c r="A216" s="26" t="inlineStr">
        <is>
          <t>MODAL</t>
        </is>
      </c>
      <c r="B216" s="27" t="n">
        <v/>
      </c>
      <c r="C216" s="28" t="n">
        <v>0</v>
      </c>
      <c r="D216" s="29" t="n">
        <v/>
      </c>
      <c r="E216" s="27" t="n">
        <v/>
      </c>
      <c r="F216" s="28" t="n">
        <v>0</v>
      </c>
      <c r="G216" s="29" t="n">
        <v/>
      </c>
      <c r="H216" s="27" t="inlineStr">
        <is>
          <t>24º</t>
        </is>
      </c>
      <c r="I216" s="28" t="n">
        <v>75247.49998000001</v>
      </c>
      <c r="J216" s="29" t="n">
        <v>0.00243099239</v>
      </c>
    </row>
    <row r="217" ht="12.75" customHeight="1" s="8">
      <c r="A217" s="30" t="inlineStr">
        <is>
          <t>ORIZ ASSESSORIA FINANCEIRA LTDA</t>
        </is>
      </c>
      <c r="B217" s="31" t="n">
        <v/>
      </c>
      <c r="C217" s="32" t="n">
        <v>0</v>
      </c>
      <c r="D217" s="33" t="n">
        <v/>
      </c>
      <c r="E217" s="31" t="n">
        <v/>
      </c>
      <c r="F217" s="32" t="n">
        <v>0</v>
      </c>
      <c r="G217" s="33" t="n">
        <v/>
      </c>
      <c r="H217" s="31" t="inlineStr">
        <is>
          <t>26º</t>
        </is>
      </c>
      <c r="I217" s="32" t="n">
        <v>42714</v>
      </c>
      <c r="J217" s="33" t="n">
        <v>0.00137994497</v>
      </c>
    </row>
    <row r="218" ht="12.75" customHeight="1" s="8">
      <c r="A218" s="26" t="inlineStr">
        <is>
          <t>BOCOM BBM</t>
        </is>
      </c>
      <c r="B218" s="27" t="n">
        <v/>
      </c>
      <c r="C218" s="28" t="n">
        <v>0</v>
      </c>
      <c r="D218" s="29" t="n">
        <v/>
      </c>
      <c r="E218" s="27" t="n">
        <v/>
      </c>
      <c r="F218" s="28" t="n">
        <v>0</v>
      </c>
      <c r="G218" s="29" t="n">
        <v/>
      </c>
      <c r="H218" s="27" t="inlineStr">
        <is>
          <t>27º</t>
        </is>
      </c>
      <c r="I218" s="28" t="n">
        <v>35340</v>
      </c>
      <c r="J218" s="29" t="n">
        <v>0.00114171595</v>
      </c>
    </row>
    <row r="219" ht="12.75" customHeight="1" s="8">
      <c r="A219" s="30" t="inlineStr">
        <is>
          <t>BANCO PINE</t>
        </is>
      </c>
      <c r="B219" s="31" t="n">
        <v/>
      </c>
      <c r="C219" s="32" t="n">
        <v>0</v>
      </c>
      <c r="D219" s="33" t="n">
        <v/>
      </c>
      <c r="E219" s="31" t="n">
        <v/>
      </c>
      <c r="F219" s="32" t="n">
        <v>0</v>
      </c>
      <c r="G219" s="33" t="n">
        <v/>
      </c>
      <c r="H219" s="31" t="inlineStr">
        <is>
          <t>28º</t>
        </is>
      </c>
      <c r="I219" s="32" t="n">
        <v>15000</v>
      </c>
      <c r="J219" s="33" t="n">
        <v>0.0004845993</v>
      </c>
    </row>
    <row r="220" ht="12.75" customHeight="1" s="8">
      <c r="A220" s="26" t="inlineStr">
        <is>
          <t>NOVA FUTURA</t>
        </is>
      </c>
      <c r="B220" s="27" t="n">
        <v/>
      </c>
      <c r="C220" s="28" t="n">
        <v>0</v>
      </c>
      <c r="D220" s="29" t="n">
        <v/>
      </c>
      <c r="E220" s="27" t="n">
        <v/>
      </c>
      <c r="F220" s="28" t="n">
        <v>0</v>
      </c>
      <c r="G220" s="29" t="n">
        <v/>
      </c>
      <c r="H220" s="27" t="inlineStr">
        <is>
          <t>30º</t>
        </is>
      </c>
      <c r="I220" s="28" t="n">
        <v>13699.68749</v>
      </c>
      <c r="J220" s="29" t="n">
        <v>0.0004425906</v>
      </c>
    </row>
    <row r="221" ht="12.75" customHeight="1" s="8">
      <c r="A221" s="30" t="inlineStr">
        <is>
          <t>AZIMUT</t>
        </is>
      </c>
      <c r="B221" s="31" t="n">
        <v/>
      </c>
      <c r="C221" s="32" t="n">
        <v>0</v>
      </c>
      <c r="D221" s="33" t="n">
        <v/>
      </c>
      <c r="E221" s="31" t="n">
        <v/>
      </c>
      <c r="F221" s="32" t="n">
        <v>0</v>
      </c>
      <c r="G221" s="33" t="n">
        <v/>
      </c>
      <c r="H221" s="31" t="inlineStr">
        <is>
          <t>33º</t>
        </is>
      </c>
      <c r="I221" s="32" t="n">
        <v>1624.99999</v>
      </c>
      <c r="J221" s="33" t="n">
        <v>5.249826e-05</v>
      </c>
    </row>
    <row r="222" ht="12.75" customHeight="1" s="8">
      <c r="A222" s="26" t="inlineStr">
        <is>
          <t>C6 CTVM</t>
        </is>
      </c>
      <c r="B222" s="27" t="n">
        <v/>
      </c>
      <c r="C222" s="28" t="n">
        <v>0</v>
      </c>
      <c r="D222" s="29" t="n">
        <v/>
      </c>
      <c r="E222" s="27" t="n">
        <v/>
      </c>
      <c r="F222" s="28" t="n">
        <v>0</v>
      </c>
      <c r="G222" s="29" t="n">
        <v/>
      </c>
      <c r="H222" s="27" t="inlineStr">
        <is>
          <t>35º</t>
        </is>
      </c>
      <c r="I222" s="28" t="n">
        <v>599</v>
      </c>
      <c r="J222" s="29" t="n">
        <v>1.935167e-05</v>
      </c>
    </row>
    <row r="223" ht="12.75" customHeight="1" s="8">
      <c r="A223" s="30" t="inlineStr">
        <is>
          <t>SENSO</t>
        </is>
      </c>
      <c r="B223" s="31" t="n">
        <v/>
      </c>
      <c r="C223" s="32" t="n">
        <v>0</v>
      </c>
      <c r="D223" s="33" t="n">
        <v/>
      </c>
      <c r="E223" s="31" t="n">
        <v/>
      </c>
      <c r="F223" s="32" t="n">
        <v>0</v>
      </c>
      <c r="G223" s="33" t="n">
        <v/>
      </c>
      <c r="H223" s="31" t="inlineStr">
        <is>
          <t>36º</t>
        </is>
      </c>
      <c r="I223" s="32" t="n">
        <v>50</v>
      </c>
      <c r="J223" s="33" t="n">
        <v>1.61533e-06</v>
      </c>
    </row>
    <row r="224" ht="12.75" customHeight="1" s="8">
      <c r="A224" s="26" t="inlineStr">
        <is>
          <t>NUINVEST</t>
        </is>
      </c>
      <c r="B224" s="27" t="n">
        <v/>
      </c>
      <c r="C224" s="28" t="n">
        <v>0</v>
      </c>
      <c r="D224" s="29" t="n">
        <v/>
      </c>
      <c r="E224" s="27" t="n">
        <v/>
      </c>
      <c r="F224" s="28" t="n">
        <v>0</v>
      </c>
      <c r="G224" s="29" t="n">
        <v/>
      </c>
      <c r="H224" s="27" t="inlineStr">
        <is>
          <t>37º</t>
        </is>
      </c>
      <c r="I224" s="28" t="n">
        <v>41.5</v>
      </c>
      <c r="J224" s="29" t="n">
        <v>1.34072e-06</v>
      </c>
    </row>
    <row r="225" ht="12.75" customHeight="1" s="8">
      <c r="A225" s="30" t="inlineStr">
        <is>
          <t>BANRISUL</t>
        </is>
      </c>
      <c r="B225" s="31" t="n">
        <v/>
      </c>
      <c r="C225" s="32" t="n">
        <v>0</v>
      </c>
      <c r="D225" s="33" t="n">
        <v/>
      </c>
      <c r="E225" s="31" t="n">
        <v/>
      </c>
      <c r="F225" s="32" t="n">
        <v>0</v>
      </c>
      <c r="G225" s="33" t="n">
        <v/>
      </c>
      <c r="H225" s="31" t="inlineStr">
        <is>
          <t>38º</t>
        </is>
      </c>
      <c r="I225" s="32" t="n">
        <v>2.5</v>
      </c>
      <c r="J225" s="33" t="n">
        <v>8.077e-08</v>
      </c>
    </row>
    <row r="226" ht="12.75" customHeight="1" s="8">
      <c r="A226" s="34" t="inlineStr">
        <is>
          <t>Total</t>
        </is>
      </c>
      <c r="B226" s="35" t="n"/>
      <c r="C226" s="36">
        <f>SUM(C188:C225)</f>
        <v/>
      </c>
      <c r="D226" s="37">
        <f>_xlfn.ROUND(SUM(D188:D225), 1)</f>
        <v/>
      </c>
      <c r="E226" s="35" t="n"/>
      <c r="F226" s="36">
        <f>SUM(F188:F225)</f>
        <v/>
      </c>
      <c r="G226" s="37">
        <f>_xlfn.ROUND(SUM(G188:G225), 1)</f>
        <v/>
      </c>
      <c r="H226" s="35" t="n"/>
      <c r="I226" s="36">
        <f>SUM(I188:I225)</f>
        <v/>
      </c>
      <c r="J226" s="37">
        <f>_xlfn.ROUND(SUM(J188:J225), 1)</f>
        <v/>
      </c>
    </row>
    <row r="227" ht="12.75" customHeight="1" s="8"/>
    <row r="228" ht="12.75" customHeight="1" s="8"/>
    <row r="229" ht="12.75" customHeight="1" s="8">
      <c r="A229" s="22" t="inlineStr">
        <is>
          <t>Tipo 1.3.3. Emissão de Certificados de Recebíveis do Agronegócio</t>
        </is>
      </c>
      <c r="J229" s="23" t="n"/>
    </row>
    <row r="230" ht="12.75" customHeight="1" s="8">
      <c r="A230" s="24" t="inlineStr">
        <is>
          <t>Distribuidores</t>
        </is>
      </c>
      <c r="B230" s="24" t="inlineStr">
        <is>
          <t>Acumulado 2024</t>
        </is>
      </c>
      <c r="C230" s="24" t="n"/>
      <c r="D230" s="24" t="n"/>
      <c r="E230" s="24" t="inlineStr">
        <is>
          <t>Últimos 3 meses</t>
        </is>
      </c>
      <c r="F230" s="24" t="n"/>
      <c r="G230" s="24" t="n"/>
      <c r="H230" s="24" t="inlineStr">
        <is>
          <t>Últimos 12 meses</t>
        </is>
      </c>
      <c r="I230" s="24" t="n"/>
      <c r="J230" s="25" t="n"/>
    </row>
    <row r="231" ht="12.75" customHeight="1" s="8">
      <c r="A231" s="24" t="n"/>
      <c r="B231" s="24" t="inlineStr">
        <is>
          <t>Ranking 2024</t>
        </is>
      </c>
      <c r="C231" s="24" t="inlineStr">
        <is>
          <t>Valor *</t>
        </is>
      </c>
      <c r="D231" s="24" t="inlineStr">
        <is>
          <t>Part.</t>
        </is>
      </c>
      <c r="E231" s="24" t="inlineStr">
        <is>
          <t>Ranking 3 meses</t>
        </is>
      </c>
      <c r="F231" s="24" t="inlineStr">
        <is>
          <t>Valor *</t>
        </is>
      </c>
      <c r="G231" s="24" t="inlineStr">
        <is>
          <t>Part.</t>
        </is>
      </c>
      <c r="H231" s="24" t="inlineStr">
        <is>
          <t>Ranking 12 meses</t>
        </is>
      </c>
      <c r="I231" s="24" t="inlineStr">
        <is>
          <t>Valor *</t>
        </is>
      </c>
      <c r="J231" s="25" t="inlineStr">
        <is>
          <t>Part.</t>
        </is>
      </c>
    </row>
    <row r="232" ht="12.75" customHeight="1" s="8">
      <c r="A232" s="26" t="inlineStr">
        <is>
          <t>XP INVESTIMENTOS</t>
        </is>
      </c>
      <c r="B232" s="27" t="inlineStr">
        <is>
          <t>1º</t>
        </is>
      </c>
      <c r="C232" s="28" t="n">
        <v>3773724.17626</v>
      </c>
      <c r="D232" s="29" t="n">
        <v>0.35383728452</v>
      </c>
      <c r="E232" s="27" t="inlineStr">
        <is>
          <t>1º</t>
        </is>
      </c>
      <c r="F232" s="28" t="n">
        <v>2928175.54752</v>
      </c>
      <c r="G232" s="29" t="n">
        <v>0.39339516591</v>
      </c>
      <c r="H232" s="27" t="inlineStr">
        <is>
          <t>1º</t>
        </is>
      </c>
      <c r="I232" s="28" t="n">
        <v>10043957.47194999</v>
      </c>
      <c r="J232" s="29" t="n">
        <v>0.28452025833</v>
      </c>
    </row>
    <row r="233" ht="12.75" customHeight="1" s="8">
      <c r="A233" s="30" t="inlineStr">
        <is>
          <t>BTG PACTUAL</t>
        </is>
      </c>
      <c r="B233" s="31" t="inlineStr">
        <is>
          <t>2º</t>
        </is>
      </c>
      <c r="C233" s="32" t="n">
        <v>1630447.55961</v>
      </c>
      <c r="D233" s="33" t="n">
        <v>0.15287633915</v>
      </c>
      <c r="E233" s="31" t="inlineStr">
        <is>
          <t>2º</t>
        </is>
      </c>
      <c r="F233" s="32" t="n">
        <v>1075840.4642</v>
      </c>
      <c r="G233" s="33" t="n">
        <v>0.14453724889</v>
      </c>
      <c r="H233" s="31" t="inlineStr">
        <is>
          <t>2º</t>
        </is>
      </c>
      <c r="I233" s="32" t="n">
        <v>9932323.659749996</v>
      </c>
      <c r="J233" s="33" t="n">
        <v>0.28135795092</v>
      </c>
    </row>
    <row r="234" ht="12.75" customHeight="1" s="8">
      <c r="A234" s="26" t="inlineStr">
        <is>
          <t>BB-BI</t>
        </is>
      </c>
      <c r="B234" s="27" t="inlineStr">
        <is>
          <t>3º</t>
        </is>
      </c>
      <c r="C234" s="28" t="n">
        <v>1083584.24125</v>
      </c>
      <c r="D234" s="29" t="n">
        <v>0.10160056421</v>
      </c>
      <c r="E234" s="27" t="inlineStr">
        <is>
          <t>3º</t>
        </is>
      </c>
      <c r="F234" s="28" t="n">
        <v>873517.2412600002</v>
      </c>
      <c r="G234" s="29" t="n">
        <v>0.11735548449</v>
      </c>
      <c r="H234" s="27" t="inlineStr">
        <is>
          <t>6º</t>
        </is>
      </c>
      <c r="I234" s="28" t="n">
        <v>1653852.52674</v>
      </c>
      <c r="J234" s="29" t="n">
        <v>0.04684951619</v>
      </c>
    </row>
    <row r="235" ht="12.75" customHeight="1" s="8">
      <c r="A235" s="30" t="inlineStr">
        <is>
          <t>ITAU BBA</t>
        </is>
      </c>
      <c r="B235" s="31" t="inlineStr">
        <is>
          <t>4º</t>
        </is>
      </c>
      <c r="C235" s="32" t="n">
        <v>907788.04172</v>
      </c>
      <c r="D235" s="33" t="n">
        <v>0.08511731133</v>
      </c>
      <c r="E235" s="31" t="inlineStr">
        <is>
          <t>6º</t>
        </is>
      </c>
      <c r="F235" s="32" t="n">
        <v>443879.1629799999</v>
      </c>
      <c r="G235" s="33" t="n">
        <v>0.05963437442</v>
      </c>
      <c r="H235" s="31" t="inlineStr">
        <is>
          <t>3º</t>
        </is>
      </c>
      <c r="I235" s="32" t="n">
        <v>4152369.536619999</v>
      </c>
      <c r="J235" s="33" t="n">
        <v>0.11762626998</v>
      </c>
    </row>
    <row r="236" ht="12.75" customHeight="1" s="8">
      <c r="A236" s="26" t="inlineStr">
        <is>
          <t>BRADESCO BBI</t>
        </is>
      </c>
      <c r="B236" s="27" t="inlineStr">
        <is>
          <t>5º</t>
        </is>
      </c>
      <c r="C236" s="28" t="n">
        <v>800864.1314300001</v>
      </c>
      <c r="D236" s="29" t="n">
        <v>0.07509175983999999</v>
      </c>
      <c r="E236" s="27" t="inlineStr">
        <is>
          <t>4º</t>
        </is>
      </c>
      <c r="F236" s="28" t="n">
        <v>515702.6314400001</v>
      </c>
      <c r="G236" s="29" t="n">
        <v>0.06928372939000001</v>
      </c>
      <c r="H236" s="27" t="inlineStr">
        <is>
          <t>7º</t>
        </is>
      </c>
      <c r="I236" s="28" t="n">
        <v>1545587.55929</v>
      </c>
      <c r="J236" s="29" t="n">
        <v>0.04378263975</v>
      </c>
    </row>
    <row r="237" ht="12.75" customHeight="1" s="8">
      <c r="A237" s="30" t="inlineStr">
        <is>
          <t>SANTANDER</t>
        </is>
      </c>
      <c r="B237" s="31" t="inlineStr">
        <is>
          <t>6º</t>
        </is>
      </c>
      <c r="C237" s="32" t="n">
        <v>696674.89518</v>
      </c>
      <c r="D237" s="33" t="n">
        <v>0.06532262073</v>
      </c>
      <c r="E237" s="31" t="inlineStr">
        <is>
          <t>5º</t>
        </is>
      </c>
      <c r="F237" s="32" t="n">
        <v>461808.4634000001</v>
      </c>
      <c r="G237" s="33" t="n">
        <v>0.06204314397</v>
      </c>
      <c r="H237" s="31" t="inlineStr">
        <is>
          <t>4º</t>
        </is>
      </c>
      <c r="I237" s="32" t="n">
        <v>1924119.62025</v>
      </c>
      <c r="J237" s="33" t="n">
        <v>0.0545055087</v>
      </c>
    </row>
    <row r="238" ht="12.75" customHeight="1" s="8">
      <c r="A238" s="26" t="inlineStr">
        <is>
          <t>SAFRA</t>
        </is>
      </c>
      <c r="B238" s="27" t="inlineStr">
        <is>
          <t>7º</t>
        </is>
      </c>
      <c r="C238" s="28" t="n">
        <v>644409.3054100003</v>
      </c>
      <c r="D238" s="29" t="n">
        <v>0.06042202029</v>
      </c>
      <c r="E238" s="27" t="inlineStr">
        <is>
          <t>7º</t>
        </is>
      </c>
      <c r="F238" s="28" t="n">
        <v>436228.80542</v>
      </c>
      <c r="G238" s="29" t="n">
        <v>0.05860656252</v>
      </c>
      <c r="H238" s="27" t="inlineStr">
        <is>
          <t>5º</t>
        </is>
      </c>
      <c r="I238" s="28" t="n">
        <v>1659415.17676</v>
      </c>
      <c r="J238" s="29" t="n">
        <v>0.04700709218</v>
      </c>
    </row>
    <row r="239" ht="12.75" customHeight="1" s="8">
      <c r="A239" s="30" t="inlineStr">
        <is>
          <t>UBS BB</t>
        </is>
      </c>
      <c r="B239" s="31" t="inlineStr">
        <is>
          <t>8º</t>
        </is>
      </c>
      <c r="C239" s="32" t="n">
        <v>311918.081</v>
      </c>
      <c r="D239" s="33" t="n">
        <v>0.029246506</v>
      </c>
      <c r="E239" s="31" t="inlineStr">
        <is>
          <t>8º</t>
        </is>
      </c>
      <c r="F239" s="32" t="n">
        <v>210534.44922</v>
      </c>
      <c r="G239" s="33" t="n">
        <v>0.02828492802</v>
      </c>
      <c r="H239" s="31" t="inlineStr">
        <is>
          <t>9º</t>
        </is>
      </c>
      <c r="I239" s="32" t="n">
        <v>768163.2131400001</v>
      </c>
      <c r="J239" s="33" t="n">
        <v>0.02176014748</v>
      </c>
    </row>
    <row r="240" ht="12.75" customHeight="1" s="8">
      <c r="A240" s="26" t="inlineStr">
        <is>
          <t>GENIAL CV</t>
        </is>
      </c>
      <c r="B240" s="27" t="inlineStr">
        <is>
          <t>9º</t>
        </is>
      </c>
      <c r="C240" s="28" t="n">
        <v>226046.84501</v>
      </c>
      <c r="D240" s="29" t="n">
        <v>0.02119492525</v>
      </c>
      <c r="E240" s="27" t="inlineStr">
        <is>
          <t>10º</t>
        </is>
      </c>
      <c r="F240" s="28" t="n">
        <v>119582.84501</v>
      </c>
      <c r="G240" s="29" t="n">
        <v>0.01606574209</v>
      </c>
      <c r="H240" s="27" t="inlineStr">
        <is>
          <t>14º</t>
        </is>
      </c>
      <c r="I240" s="28" t="n">
        <v>238457.84501</v>
      </c>
      <c r="J240" s="29" t="n">
        <v>0.00675491586</v>
      </c>
    </row>
    <row r="241" ht="12.75" customHeight="1" s="8">
      <c r="A241" s="30" t="inlineStr">
        <is>
          <t>BOCOM BBM</t>
        </is>
      </c>
      <c r="B241" s="31" t="inlineStr">
        <is>
          <t>10º</t>
        </is>
      </c>
      <c r="C241" s="32" t="n">
        <v>148741</v>
      </c>
      <c r="D241" s="33" t="n">
        <v>0.01394646484</v>
      </c>
      <c r="E241" s="31" t="inlineStr">
        <is>
          <t>9º</t>
        </is>
      </c>
      <c r="F241" s="32" t="n">
        <v>148741</v>
      </c>
      <c r="G241" s="33" t="n">
        <v>0.01998308825</v>
      </c>
      <c r="H241" s="31" t="inlineStr">
        <is>
          <t>13º</t>
        </is>
      </c>
      <c r="I241" s="32" t="n">
        <v>304682</v>
      </c>
      <c r="J241" s="33" t="n">
        <v>0.00863088096</v>
      </c>
    </row>
    <row r="242" ht="12.75" customHeight="1" s="8">
      <c r="A242" s="26" t="inlineStr">
        <is>
          <t>ABC BRASIL</t>
        </is>
      </c>
      <c r="B242" s="27" t="inlineStr">
        <is>
          <t>11º</t>
        </is>
      </c>
      <c r="C242" s="28" t="n">
        <v>110029.33333</v>
      </c>
      <c r="D242" s="29" t="n">
        <v>0.01031672658</v>
      </c>
      <c r="E242" s="27" t="n">
        <v/>
      </c>
      <c r="F242" s="28" t="n">
        <v>0</v>
      </c>
      <c r="G242" s="29" t="n">
        <v/>
      </c>
      <c r="H242" s="27" t="inlineStr">
        <is>
          <t>11º</t>
        </is>
      </c>
      <c r="I242" s="28" t="n">
        <v>553001.8333299999</v>
      </c>
      <c r="J242" s="29" t="n">
        <v>0.01566516235</v>
      </c>
    </row>
    <row r="243" ht="12.75" customHeight="1" s="8">
      <c r="A243" s="30" t="inlineStr">
        <is>
          <t>VOTORANTIM</t>
        </is>
      </c>
      <c r="B243" s="31" t="inlineStr">
        <is>
          <t>12º</t>
        </is>
      </c>
      <c r="C243" s="32" t="n">
        <v>99591.5</v>
      </c>
      <c r="D243" s="33" t="n">
        <v>0.009338039629999999</v>
      </c>
      <c r="E243" s="31" t="inlineStr">
        <is>
          <t>11º</t>
        </is>
      </c>
      <c r="F243" s="32" t="n">
        <v>63722.5</v>
      </c>
      <c r="G243" s="33" t="n">
        <v>0.008561004299999999</v>
      </c>
      <c r="H243" s="31" t="inlineStr">
        <is>
          <t>12º</t>
        </is>
      </c>
      <c r="I243" s="32" t="n">
        <v>526870.5</v>
      </c>
      <c r="J243" s="33" t="n">
        <v>0.01492492687</v>
      </c>
    </row>
    <row r="244" ht="12.75" customHeight="1" s="8">
      <c r="A244" s="26" t="inlineStr">
        <is>
          <t>GUIDE INVESTIMENTOS</t>
        </is>
      </c>
      <c r="B244" s="27" t="inlineStr">
        <is>
          <t>13º</t>
        </is>
      </c>
      <c r="C244" s="28" t="n">
        <v>70418.99998000001</v>
      </c>
      <c r="D244" s="29" t="n">
        <v>0.00660272626</v>
      </c>
      <c r="E244" s="27" t="inlineStr">
        <is>
          <t>14º</t>
        </is>
      </c>
      <c r="F244" s="28" t="n">
        <v>16191.49998</v>
      </c>
      <c r="G244" s="29" t="n">
        <v>0.00217529916</v>
      </c>
      <c r="H244" s="27" t="inlineStr">
        <is>
          <t>8º</t>
        </is>
      </c>
      <c r="I244" s="28" t="n">
        <v>928570.99998</v>
      </c>
      <c r="J244" s="29" t="n">
        <v>0.02630409991</v>
      </c>
    </row>
    <row r="245" ht="12.75" customHeight="1" s="8">
      <c r="A245" s="30" t="inlineStr">
        <is>
          <t>RABOBANK</t>
        </is>
      </c>
      <c r="B245" s="31" t="inlineStr">
        <is>
          <t>14º</t>
        </is>
      </c>
      <c r="C245" s="32" t="n">
        <v>60153</v>
      </c>
      <c r="D245" s="33" t="n">
        <v>0.005640151</v>
      </c>
      <c r="E245" s="31" t="inlineStr">
        <is>
          <t>12º</t>
        </is>
      </c>
      <c r="F245" s="32" t="n">
        <v>60153</v>
      </c>
      <c r="G245" s="33" t="n">
        <v>0.00808144834</v>
      </c>
      <c r="H245" s="31" t="inlineStr">
        <is>
          <t>16º</t>
        </is>
      </c>
      <c r="I245" s="32" t="n">
        <v>60153</v>
      </c>
      <c r="J245" s="33" t="n">
        <v>0.00170398443</v>
      </c>
    </row>
    <row r="246" ht="12.75" customHeight="1" s="8">
      <c r="A246" s="26" t="inlineStr">
        <is>
          <t>BANCO BS2</t>
        </is>
      </c>
      <c r="B246" s="27" t="inlineStr">
        <is>
          <t>15º</t>
        </is>
      </c>
      <c r="C246" s="28" t="n">
        <v>54850</v>
      </c>
      <c r="D246" s="29" t="n">
        <v>0.00514292358</v>
      </c>
      <c r="E246" s="27" t="inlineStr">
        <is>
          <t>13º</t>
        </is>
      </c>
      <c r="F246" s="28" t="n">
        <v>54850</v>
      </c>
      <c r="G246" s="29" t="n">
        <v>0.00736899974</v>
      </c>
      <c r="H246" s="27" t="inlineStr">
        <is>
          <t>17º</t>
        </is>
      </c>
      <c r="I246" s="28" t="n">
        <v>54850</v>
      </c>
      <c r="J246" s="29" t="n">
        <v>0.00155376366</v>
      </c>
    </row>
    <row r="247" ht="12.75" customHeight="1" s="8">
      <c r="A247" s="30" t="inlineStr">
        <is>
          <t>DAYCOVAL</t>
        </is>
      </c>
      <c r="B247" s="31" t="inlineStr">
        <is>
          <t>16º</t>
        </is>
      </c>
      <c r="C247" s="32" t="n">
        <v>12924.88895</v>
      </c>
      <c r="D247" s="33" t="n">
        <v>0.00121188179</v>
      </c>
      <c r="E247" s="31" t="inlineStr">
        <is>
          <t>15º</t>
        </is>
      </c>
      <c r="F247" s="32" t="n">
        <v>9496.888949999999</v>
      </c>
      <c r="G247" s="33" t="n">
        <v>0.0012758901</v>
      </c>
      <c r="H247" s="31" t="inlineStr">
        <is>
          <t>21º</t>
        </is>
      </c>
      <c r="I247" s="32" t="n">
        <v>27997.88895</v>
      </c>
      <c r="J247" s="33" t="n">
        <v>0.00079311035</v>
      </c>
    </row>
    <row r="248" ht="12.75" customHeight="1" s="8">
      <c r="A248" s="26" t="inlineStr">
        <is>
          <t>ALFA</t>
        </is>
      </c>
      <c r="B248" s="27" t="inlineStr">
        <is>
          <t>17º</t>
        </is>
      </c>
      <c r="C248" s="28" t="n">
        <v>8283.5</v>
      </c>
      <c r="D248" s="29" t="n">
        <v>0.00077668929</v>
      </c>
      <c r="E248" s="27" t="inlineStr">
        <is>
          <t>16º</t>
        </is>
      </c>
      <c r="F248" s="28" t="n">
        <v>8283.5</v>
      </c>
      <c r="G248" s="29" t="n">
        <v>0.00111287346</v>
      </c>
      <c r="H248" s="27" t="inlineStr">
        <is>
          <t>10º</t>
        </is>
      </c>
      <c r="I248" s="28" t="n">
        <v>691699.16666</v>
      </c>
      <c r="J248" s="29" t="n">
        <v>0.0195941118</v>
      </c>
    </row>
    <row r="249" ht="12.75" customHeight="1" s="8">
      <c r="A249" s="30" t="inlineStr">
        <is>
          <t>RB CAPITAL DTVM</t>
        </is>
      </c>
      <c r="B249" s="31" t="inlineStr">
        <is>
          <t>18º</t>
        </is>
      </c>
      <c r="C249" s="32" t="n">
        <v>6371.49999</v>
      </c>
      <c r="D249" s="33" t="n">
        <v>0.00059741363</v>
      </c>
      <c r="E249" s="31" t="inlineStr">
        <is>
          <t>17º</t>
        </is>
      </c>
      <c r="F249" s="32" t="n">
        <v>3928.99999</v>
      </c>
      <c r="G249" s="33" t="n">
        <v>0.00052785415</v>
      </c>
      <c r="H249" s="31" t="inlineStr">
        <is>
          <t>19º</t>
        </is>
      </c>
      <c r="I249" s="32" t="n">
        <v>34447.49999</v>
      </c>
      <c r="J249" s="33" t="n">
        <v>0.00097581174</v>
      </c>
    </row>
    <row r="250" ht="12.75" customHeight="1" s="8">
      <c r="A250" s="26" t="inlineStr">
        <is>
          <t>WARREN</t>
        </is>
      </c>
      <c r="B250" s="27" t="inlineStr">
        <is>
          <t>19º</t>
        </is>
      </c>
      <c r="C250" s="28" t="n">
        <v>4006.49999</v>
      </c>
      <c r="D250" s="29" t="n">
        <v>0.00037566314</v>
      </c>
      <c r="E250" s="27" t="inlineStr">
        <is>
          <t>18º</t>
        </is>
      </c>
      <c r="F250" s="28" t="n">
        <v>3599.49999</v>
      </c>
      <c r="G250" s="29" t="n">
        <v>0.00048358641</v>
      </c>
      <c r="H250" s="27" t="inlineStr">
        <is>
          <t>25º</t>
        </is>
      </c>
      <c r="I250" s="28" t="n">
        <v>6499.49999</v>
      </c>
      <c r="J250" s="29" t="n">
        <v>0.00018411462</v>
      </c>
    </row>
    <row r="251" ht="12.75" customHeight="1" s="8">
      <c r="A251" s="30" t="inlineStr">
        <is>
          <t>ATIVA</t>
        </is>
      </c>
      <c r="B251" s="31" t="inlineStr">
        <is>
          <t>20º</t>
        </is>
      </c>
      <c r="C251" s="32" t="n">
        <v>3703.49999</v>
      </c>
      <c r="D251" s="33" t="n">
        <v>0.00034725282</v>
      </c>
      <c r="E251" s="31" t="inlineStr">
        <is>
          <t>20º</t>
        </is>
      </c>
      <c r="F251" s="32" t="n">
        <v>2153.49999</v>
      </c>
      <c r="G251" s="33" t="n">
        <v>0.00028931889</v>
      </c>
      <c r="H251" s="31" t="inlineStr">
        <is>
          <t>20º</t>
        </is>
      </c>
      <c r="I251" s="32" t="n">
        <v>29009.49999</v>
      </c>
      <c r="J251" s="33" t="n">
        <v>0.00082176676</v>
      </c>
    </row>
    <row r="252" ht="12.75" customHeight="1" s="8">
      <c r="A252" s="26" t="inlineStr">
        <is>
          <t>ANDBANK</t>
        </is>
      </c>
      <c r="B252" s="27" t="inlineStr">
        <is>
          <t>21º</t>
        </is>
      </c>
      <c r="C252" s="28" t="n">
        <v>3232</v>
      </c>
      <c r="D252" s="29" t="n">
        <v>0.00030304337</v>
      </c>
      <c r="E252" s="27" t="inlineStr">
        <is>
          <t>22º</t>
        </is>
      </c>
      <c r="F252" s="28" t="n">
        <v>1669</v>
      </c>
      <c r="G252" s="29" t="n">
        <v>0.00022422718</v>
      </c>
      <c r="H252" s="27" t="inlineStr">
        <is>
          <t>23º</t>
        </is>
      </c>
      <c r="I252" s="28" t="n">
        <v>15988.5</v>
      </c>
      <c r="J252" s="29" t="n">
        <v>0.00045291432</v>
      </c>
    </row>
    <row r="253" ht="12.75" customHeight="1" s="8">
      <c r="A253" s="30" t="inlineStr">
        <is>
          <t>INTER</t>
        </is>
      </c>
      <c r="B253" s="31" t="inlineStr">
        <is>
          <t>22º</t>
        </is>
      </c>
      <c r="C253" s="32" t="n">
        <v>2565.49999</v>
      </c>
      <c r="D253" s="33" t="n">
        <v>0.00024055005</v>
      </c>
      <c r="E253" s="31" t="inlineStr">
        <is>
          <t>19º</t>
        </is>
      </c>
      <c r="F253" s="32" t="n">
        <v>2472.99999</v>
      </c>
      <c r="G253" s="33" t="n">
        <v>0.00033224314</v>
      </c>
      <c r="H253" s="31" t="inlineStr">
        <is>
          <t>22º</t>
        </is>
      </c>
      <c r="I253" s="32" t="n">
        <v>18635.99999</v>
      </c>
      <c r="J253" s="33" t="n">
        <v>0.00052791139</v>
      </c>
    </row>
    <row r="254" ht="12.75" customHeight="1" s="8">
      <c r="A254" s="26" t="inlineStr">
        <is>
          <t>ORAMA</t>
        </is>
      </c>
      <c r="B254" s="27" t="inlineStr">
        <is>
          <t>23º</t>
        </is>
      </c>
      <c r="C254" s="28" t="n">
        <v>1906.49999</v>
      </c>
      <c r="D254" s="29" t="n">
        <v>0.00017875996</v>
      </c>
      <c r="E254" s="27" t="inlineStr">
        <is>
          <t>21º</t>
        </is>
      </c>
      <c r="F254" s="28" t="n">
        <v>1837.99999</v>
      </c>
      <c r="G254" s="29" t="n">
        <v>0.00024693202</v>
      </c>
      <c r="H254" s="27" t="inlineStr">
        <is>
          <t>24º</t>
        </is>
      </c>
      <c r="I254" s="28" t="n">
        <v>12986.99999</v>
      </c>
      <c r="J254" s="29" t="n">
        <v>0.00036788931</v>
      </c>
    </row>
    <row r="255" ht="12.75" customHeight="1" s="8">
      <c r="A255" s="30" t="inlineStr">
        <is>
          <t>TORO INVESTIMENTOS</t>
        </is>
      </c>
      <c r="B255" s="31" t="inlineStr">
        <is>
          <t>24º</t>
        </is>
      </c>
      <c r="C255" s="32" t="n">
        <v>1867.5</v>
      </c>
      <c r="D255" s="33" t="n">
        <v>0.00017510319</v>
      </c>
      <c r="E255" s="31" t="inlineStr">
        <is>
          <t>23º</t>
        </is>
      </c>
      <c r="F255" s="32" t="n">
        <v>874</v>
      </c>
      <c r="G255" s="33" t="n">
        <v>0.00011742034</v>
      </c>
      <c r="H255" s="31" t="inlineStr">
        <is>
          <t>28º</t>
        </is>
      </c>
      <c r="I255" s="32" t="n">
        <v>3270.5</v>
      </c>
      <c r="J255" s="33" t="n">
        <v>9.264511e-05</v>
      </c>
    </row>
    <row r="256" ht="12.75" customHeight="1" s="8">
      <c r="A256" s="26" t="inlineStr">
        <is>
          <t>AZIMUT</t>
        </is>
      </c>
      <c r="B256" s="27" t="inlineStr">
        <is>
          <t>25º</t>
        </is>
      </c>
      <c r="C256" s="28" t="n">
        <v>1037.5</v>
      </c>
      <c r="D256" s="29" t="n">
        <v>9.727955e-05</v>
      </c>
      <c r="E256" s="27" t="inlineStr">
        <is>
          <t>24º</t>
        </is>
      </c>
      <c r="F256" s="28" t="n">
        <v>100</v>
      </c>
      <c r="G256" s="29" t="n">
        <v>1.343482e-05</v>
      </c>
      <c r="H256" s="27" t="inlineStr">
        <is>
          <t>27º</t>
        </is>
      </c>
      <c r="I256" s="28" t="n">
        <v>3710.5</v>
      </c>
      <c r="J256" s="29" t="n">
        <v>0.00010510921</v>
      </c>
    </row>
    <row r="257" ht="12.75" customHeight="1" s="8">
      <c r="A257" s="30" t="inlineStr">
        <is>
          <t>CREDIT SUISSE HEDGING GRIFFO</t>
        </is>
      </c>
      <c r="B257" s="31" t="n">
        <v/>
      </c>
      <c r="C257" s="32" t="n">
        <v>0</v>
      </c>
      <c r="D257" s="33" t="n">
        <v/>
      </c>
      <c r="E257" s="31" t="n">
        <v/>
      </c>
      <c r="F257" s="32" t="n">
        <v>0</v>
      </c>
      <c r="G257" s="33" t="n">
        <v/>
      </c>
      <c r="H257" s="31" t="inlineStr">
        <is>
          <t>15º</t>
        </is>
      </c>
      <c r="I257" s="32" t="n">
        <v>62848</v>
      </c>
      <c r="J257" s="33" t="n">
        <v>0.00178032705</v>
      </c>
    </row>
    <row r="258" ht="12.75" customHeight="1" s="8">
      <c r="A258" s="26" t="inlineStr">
        <is>
          <t>BANCO MERCANTIL DE INVESTIMENTOS</t>
        </is>
      </c>
      <c r="B258" s="27" t="n">
        <v/>
      </c>
      <c r="C258" s="28" t="n">
        <v>0</v>
      </c>
      <c r="D258" s="29" t="n">
        <v/>
      </c>
      <c r="E258" s="27" t="n">
        <v/>
      </c>
      <c r="F258" s="28" t="n">
        <v>0</v>
      </c>
      <c r="G258" s="29" t="n">
        <v/>
      </c>
      <c r="H258" s="27" t="inlineStr">
        <is>
          <t>18º</t>
        </is>
      </c>
      <c r="I258" s="28" t="n">
        <v>41097</v>
      </c>
      <c r="J258" s="29" t="n">
        <v>0.00116417548</v>
      </c>
    </row>
    <row r="259" ht="12.75" customHeight="1" s="8">
      <c r="A259" s="30" t="inlineStr">
        <is>
          <t>MODAL</t>
        </is>
      </c>
      <c r="B259" s="31" t="n">
        <v/>
      </c>
      <c r="C259" s="32" t="n">
        <v>0</v>
      </c>
      <c r="D259" s="33" t="n">
        <v/>
      </c>
      <c r="E259" s="31" t="n">
        <v/>
      </c>
      <c r="F259" s="32" t="n">
        <v>0</v>
      </c>
      <c r="G259" s="33" t="n">
        <v/>
      </c>
      <c r="H259" s="31" t="inlineStr">
        <is>
          <t>26º</t>
        </is>
      </c>
      <c r="I259" s="32" t="n">
        <v>4411</v>
      </c>
      <c r="J259" s="33" t="n">
        <v>0.00012495263</v>
      </c>
    </row>
    <row r="260" ht="12.75" customHeight="1" s="8">
      <c r="A260" s="26" t="inlineStr">
        <is>
          <t>C6 CTVM</t>
        </is>
      </c>
      <c r="B260" s="27" t="n">
        <v/>
      </c>
      <c r="C260" s="28" t="n">
        <v>0</v>
      </c>
      <c r="D260" s="29" t="n">
        <v/>
      </c>
      <c r="E260" s="27" t="n">
        <v/>
      </c>
      <c r="F260" s="28" t="n">
        <v>0</v>
      </c>
      <c r="G260" s="29" t="n">
        <v/>
      </c>
      <c r="H260" s="27" t="inlineStr">
        <is>
          <t>29º</t>
        </is>
      </c>
      <c r="I260" s="28" t="n">
        <v>1605</v>
      </c>
      <c r="J260" s="29" t="n">
        <v>4.546565e-05</v>
      </c>
    </row>
    <row r="261" ht="12.75" customHeight="1" s="8">
      <c r="A261" s="30" t="inlineStr">
        <is>
          <t>RIO BRAVO</t>
        </is>
      </c>
      <c r="B261" s="31" t="n">
        <v/>
      </c>
      <c r="C261" s="32" t="n">
        <v>0</v>
      </c>
      <c r="D261" s="33" t="n">
        <v/>
      </c>
      <c r="E261" s="31" t="n">
        <v/>
      </c>
      <c r="F261" s="32" t="n">
        <v>0</v>
      </c>
      <c r="G261" s="33" t="n">
        <v/>
      </c>
      <c r="H261" s="31" t="inlineStr">
        <is>
          <t>30º</t>
        </is>
      </c>
      <c r="I261" s="32" t="n">
        <v>695.5</v>
      </c>
      <c r="J261" s="33" t="n">
        <v>1.970178e-05</v>
      </c>
    </row>
    <row r="262" ht="12.75" customHeight="1" s="8">
      <c r="A262" s="26" t="inlineStr">
        <is>
          <t>BANRISUL</t>
        </is>
      </c>
      <c r="B262" s="27" t="n">
        <v/>
      </c>
      <c r="C262" s="28" t="n">
        <v>0</v>
      </c>
      <c r="D262" s="29" t="n">
        <v/>
      </c>
      <c r="E262" s="27" t="n">
        <v/>
      </c>
      <c r="F262" s="28" t="n">
        <v>0</v>
      </c>
      <c r="G262" s="29" t="n">
        <v/>
      </c>
      <c r="H262" s="27" t="inlineStr">
        <is>
          <t>31º</t>
        </is>
      </c>
      <c r="I262" s="28" t="n">
        <v>72</v>
      </c>
      <c r="J262" s="29" t="n">
        <v>2.03958e-06</v>
      </c>
    </row>
    <row r="263" ht="12.75" customHeight="1" s="8">
      <c r="A263" s="30" t="inlineStr">
        <is>
          <t>NOVA FUTURA</t>
        </is>
      </c>
      <c r="B263" s="31" t="n">
        <v/>
      </c>
      <c r="C263" s="32" t="n">
        <v>0</v>
      </c>
      <c r="D263" s="33" t="n">
        <v/>
      </c>
      <c r="E263" s="31" t="n">
        <v/>
      </c>
      <c r="F263" s="32" t="n">
        <v>0</v>
      </c>
      <c r="G263" s="33" t="n">
        <v/>
      </c>
      <c r="H263" s="31" t="inlineStr">
        <is>
          <t>32º</t>
        </is>
      </c>
      <c r="I263" s="32" t="n">
        <v>25</v>
      </c>
      <c r="J263" s="33" t="n">
        <v>7.0819e-07</v>
      </c>
    </row>
    <row r="264" ht="12.75" customHeight="1" s="8">
      <c r="A264" s="26" t="inlineStr">
        <is>
          <t>NUINVEST</t>
        </is>
      </c>
      <c r="B264" s="27" t="n">
        <v/>
      </c>
      <c r="C264" s="28" t="n">
        <v>0</v>
      </c>
      <c r="D264" s="29" t="n">
        <v/>
      </c>
      <c r="E264" s="27" t="n">
        <v/>
      </c>
      <c r="F264" s="28" t="n">
        <v>0</v>
      </c>
      <c r="G264" s="29" t="n">
        <v/>
      </c>
      <c r="H264" s="27" t="inlineStr">
        <is>
          <t>33º</t>
        </is>
      </c>
      <c r="I264" s="28" t="n">
        <v>4.5</v>
      </c>
      <c r="J264" s="29" t="n">
        <v>1.2747e-07</v>
      </c>
    </row>
    <row r="265" ht="12.75" customHeight="1" s="8">
      <c r="A265" s="34" t="inlineStr">
        <is>
          <t>Total</t>
        </is>
      </c>
      <c r="B265" s="35" t="n"/>
      <c r="C265" s="36">
        <f>SUM(C232:C264)</f>
        <v/>
      </c>
      <c r="D265" s="37">
        <f>_xlfn.ROUND(SUM(D232:D264), 1)</f>
        <v/>
      </c>
      <c r="E265" s="35" t="n"/>
      <c r="F265" s="36">
        <f>SUM(F232:F264)</f>
        <v/>
      </c>
      <c r="G265" s="37">
        <f>_xlfn.ROUND(SUM(G232:G264), 1)</f>
        <v/>
      </c>
      <c r="H265" s="35" t="n"/>
      <c r="I265" s="36">
        <f>SUM(I232:I264)</f>
        <v/>
      </c>
      <c r="J265" s="37">
        <f>_xlfn.ROUND(SUM(J232:J264), 1)</f>
        <v/>
      </c>
    </row>
    <row r="266" ht="12.75" customHeight="1" s="8"/>
    <row r="267" ht="12.75" customHeight="1" s="8"/>
    <row r="268" ht="12.75" customHeight="1" s="8">
      <c r="A268" s="22" t="inlineStr">
        <is>
          <t>Tipo 1.3.4. Emissão de Certificados de Recebíveis</t>
        </is>
      </c>
      <c r="J268" s="23" t="n"/>
    </row>
    <row r="269" ht="12.75" customHeight="1" s="8">
      <c r="A269" s="24" t="inlineStr">
        <is>
          <t>Distribuidores</t>
        </is>
      </c>
      <c r="B269" s="24" t="inlineStr">
        <is>
          <t>Acumulado 2024</t>
        </is>
      </c>
      <c r="C269" s="24" t="n"/>
      <c r="D269" s="24" t="n"/>
      <c r="E269" s="24" t="inlineStr">
        <is>
          <t>Últimos 3 meses</t>
        </is>
      </c>
      <c r="F269" s="24" t="n"/>
      <c r="G269" s="24" t="n"/>
      <c r="H269" s="24" t="inlineStr">
        <is>
          <t>Últimos 12 meses</t>
        </is>
      </c>
      <c r="I269" s="24" t="n"/>
      <c r="J269" s="25" t="n"/>
    </row>
    <row r="270" ht="12.75" customHeight="1" s="8">
      <c r="A270" s="24" t="n"/>
      <c r="B270" s="24" t="inlineStr">
        <is>
          <t>Ranking 2024</t>
        </is>
      </c>
      <c r="C270" s="24" t="inlineStr">
        <is>
          <t>Valor *</t>
        </is>
      </c>
      <c r="D270" s="24" t="inlineStr">
        <is>
          <t>Part.</t>
        </is>
      </c>
      <c r="E270" s="24" t="inlineStr">
        <is>
          <t>Ranking 3 meses</t>
        </is>
      </c>
      <c r="F270" s="24" t="inlineStr">
        <is>
          <t>Valor *</t>
        </is>
      </c>
      <c r="G270" s="24" t="inlineStr">
        <is>
          <t>Part.</t>
        </is>
      </c>
      <c r="H270" s="24" t="inlineStr">
        <is>
          <t>Ranking 12 meses</t>
        </is>
      </c>
      <c r="I270" s="24" t="inlineStr">
        <is>
          <t>Valor *</t>
        </is>
      </c>
      <c r="J270" s="25" t="inlineStr">
        <is>
          <t>Part.</t>
        </is>
      </c>
    </row>
    <row r="271" ht="12.75" customHeight="1" s="8">
      <c r="A271" s="38" t="inlineStr"/>
      <c r="B271" s="38" t="inlineStr"/>
      <c r="C271" s="38" t="inlineStr"/>
      <c r="D271" s="38" t="inlineStr"/>
      <c r="E271" s="38" t="inlineStr"/>
      <c r="F271" s="38" t="inlineStr"/>
      <c r="G271" s="38" t="inlineStr"/>
      <c r="H271" s="38" t="inlineStr"/>
      <c r="I271" s="38" t="inlineStr"/>
      <c r="J271" s="38" t="inlineStr"/>
    </row>
    <row r="272" ht="12.75" customHeight="1" s="8">
      <c r="A272" s="34" t="inlineStr">
        <is>
          <t>Total</t>
        </is>
      </c>
      <c r="B272" s="35" t="n"/>
      <c r="C272" s="36">
        <f>SUM(C272:C271)</f>
        <v/>
      </c>
      <c r="D272" s="37">
        <f>_xlfn.ROUND(SUM(D272:D271), 1)</f>
        <v/>
      </c>
      <c r="E272" s="35" t="n"/>
      <c r="F272" s="36">
        <f>SUM(F272:F271)</f>
        <v/>
      </c>
      <c r="G272" s="37">
        <f>_xlfn.ROUND(SUM(G272:G271), 1)</f>
        <v/>
      </c>
      <c r="H272" s="35" t="n"/>
      <c r="I272" s="36">
        <f>SUM(I272:I271)</f>
        <v/>
      </c>
      <c r="J272" s="37">
        <f>_xlfn.ROUND(SUM(J272:J271), 1)</f>
        <v/>
      </c>
    </row>
    <row r="273" ht="12.75" customHeight="1" s="8"/>
    <row r="274" ht="12.75" customHeight="1" s="8"/>
    <row r="275" ht="12.75" customHeight="1" s="8">
      <c r="A275" s="22" t="inlineStr">
        <is>
          <t>Tipo 2: Operações Híbridas</t>
        </is>
      </c>
      <c r="J275" s="23" t="n"/>
    </row>
    <row r="276" ht="12.75" customHeight="1" s="8">
      <c r="A276" s="24" t="inlineStr">
        <is>
          <t>Distribuidores</t>
        </is>
      </c>
      <c r="B276" s="24" t="inlineStr">
        <is>
          <t>Acumulado 2024</t>
        </is>
      </c>
      <c r="C276" s="24" t="n"/>
      <c r="D276" s="24" t="n"/>
      <c r="E276" s="24" t="inlineStr">
        <is>
          <t>Últimos 3 meses</t>
        </is>
      </c>
      <c r="F276" s="24" t="n"/>
      <c r="G276" s="24" t="n"/>
      <c r="H276" s="24" t="inlineStr">
        <is>
          <t>Últimos 12 meses</t>
        </is>
      </c>
      <c r="I276" s="24" t="n"/>
      <c r="J276" s="25" t="n"/>
    </row>
    <row r="277" ht="12.75" customHeight="1" s="8">
      <c r="A277" s="24" t="n"/>
      <c r="B277" s="24" t="inlineStr">
        <is>
          <t>Ranking 2024</t>
        </is>
      </c>
      <c r="C277" s="24" t="inlineStr">
        <is>
          <t>Valor *</t>
        </is>
      </c>
      <c r="D277" s="24" t="inlineStr">
        <is>
          <t>Part.</t>
        </is>
      </c>
      <c r="E277" s="24" t="inlineStr">
        <is>
          <t>Ranking 3 meses</t>
        </is>
      </c>
      <c r="F277" s="24" t="inlineStr">
        <is>
          <t>Valor *</t>
        </is>
      </c>
      <c r="G277" s="24" t="inlineStr">
        <is>
          <t>Part.</t>
        </is>
      </c>
      <c r="H277" s="24" t="inlineStr">
        <is>
          <t>Ranking 12 meses</t>
        </is>
      </c>
      <c r="I277" s="24" t="inlineStr">
        <is>
          <t>Valor *</t>
        </is>
      </c>
      <c r="J277" s="25" t="inlineStr">
        <is>
          <t>Part.</t>
        </is>
      </c>
    </row>
    <row r="278" ht="12.75" customHeight="1" s="8">
      <c r="A278" s="26" t="inlineStr">
        <is>
          <t>XP INVESTIMENTOS</t>
        </is>
      </c>
      <c r="B278" s="27" t="inlineStr">
        <is>
          <t>1º</t>
        </is>
      </c>
      <c r="C278" s="28" t="n">
        <v>6955945.3049</v>
      </c>
      <c r="D278" s="29" t="n">
        <v>0.56400320472</v>
      </c>
      <c r="E278" s="27" t="inlineStr">
        <is>
          <t>1º</t>
        </is>
      </c>
      <c r="F278" s="28" t="n">
        <v>5166249.446640001</v>
      </c>
      <c r="G278" s="29" t="n">
        <v>0.59616512635</v>
      </c>
      <c r="H278" s="27" t="inlineStr">
        <is>
          <t>1º</t>
        </is>
      </c>
      <c r="I278" s="28" t="n">
        <v>17943979.14415</v>
      </c>
      <c r="J278" s="29" t="n">
        <v>0.54371224931</v>
      </c>
    </row>
    <row r="279" ht="12.75" customHeight="1" s="8">
      <c r="A279" s="30" t="inlineStr">
        <is>
          <t>BTG PACTUAL</t>
        </is>
      </c>
      <c r="B279" s="31" t="inlineStr">
        <is>
          <t>2º</t>
        </is>
      </c>
      <c r="C279" s="32" t="n">
        <v>2282505.19718</v>
      </c>
      <c r="D279" s="33" t="n">
        <v>0.18507049575</v>
      </c>
      <c r="E279" s="31" t="inlineStr">
        <is>
          <t>2º</t>
        </is>
      </c>
      <c r="F279" s="32" t="n">
        <v>2105998.11626</v>
      </c>
      <c r="G279" s="33" t="n">
        <v>0.24302400533</v>
      </c>
      <c r="H279" s="31" t="inlineStr">
        <is>
          <t>3º</t>
        </is>
      </c>
      <c r="I279" s="32" t="n">
        <v>4887624.12199</v>
      </c>
      <c r="J279" s="33" t="n">
        <v>0.1480976479</v>
      </c>
    </row>
    <row r="280" ht="12.75" customHeight="1" s="8">
      <c r="A280" s="26" t="inlineStr">
        <is>
          <t>ITAU BBA</t>
        </is>
      </c>
      <c r="B280" s="27" t="inlineStr">
        <is>
          <t>3º</t>
        </is>
      </c>
      <c r="C280" s="28" t="n">
        <v>889747.7363099999</v>
      </c>
      <c r="D280" s="29" t="n">
        <v>0.07214268553</v>
      </c>
      <c r="E280" s="27" t="inlineStr">
        <is>
          <t>3º</t>
        </is>
      </c>
      <c r="F280" s="28" t="n">
        <v>390716.5425399999</v>
      </c>
      <c r="G280" s="29" t="n">
        <v>0.04508717191</v>
      </c>
      <c r="H280" s="27" t="inlineStr">
        <is>
          <t>2º</t>
        </is>
      </c>
      <c r="I280" s="28" t="n">
        <v>4961013.73641</v>
      </c>
      <c r="J280" s="29" t="n">
        <v>0.15032139281</v>
      </c>
    </row>
    <row r="281" ht="12.75" customHeight="1" s="8">
      <c r="A281" s="30" t="inlineStr">
        <is>
          <t>BR PARTNERS</t>
        </is>
      </c>
      <c r="B281" s="31" t="inlineStr">
        <is>
          <t>4º</t>
        </is>
      </c>
      <c r="C281" s="32" t="n">
        <v>620491</v>
      </c>
      <c r="D281" s="33" t="n">
        <v>0.05031076254</v>
      </c>
      <c r="E281" s="31" t="n">
        <v/>
      </c>
      <c r="F281" s="32" t="n">
        <v>0</v>
      </c>
      <c r="G281" s="33" t="n">
        <v/>
      </c>
      <c r="H281" s="31" t="inlineStr">
        <is>
          <t>6º</t>
        </is>
      </c>
      <c r="I281" s="32" t="n">
        <v>876704.174</v>
      </c>
      <c r="J281" s="33" t="n">
        <v>0.02656460948</v>
      </c>
    </row>
    <row r="282" ht="12.75" customHeight="1" s="8">
      <c r="A282" s="26" t="inlineStr">
        <is>
          <t>GENIAL CV</t>
        </is>
      </c>
      <c r="B282" s="27" t="inlineStr">
        <is>
          <t>5º</t>
        </is>
      </c>
      <c r="C282" s="28" t="n">
        <v>531501.77284</v>
      </c>
      <c r="D282" s="29" t="n">
        <v>0.04309532207</v>
      </c>
      <c r="E282" s="27" t="inlineStr">
        <is>
          <t>9º</t>
        </is>
      </c>
      <c r="F282" s="28" t="n">
        <v>57227.94487000001</v>
      </c>
      <c r="G282" s="29" t="n">
        <v>0.00660388263</v>
      </c>
      <c r="H282" s="27" t="inlineStr">
        <is>
          <t>5º</t>
        </is>
      </c>
      <c r="I282" s="28" t="n">
        <v>918660.8120500002</v>
      </c>
      <c r="J282" s="29" t="n">
        <v>0.02783591825</v>
      </c>
    </row>
    <row r="283" ht="12.75" customHeight="1" s="8">
      <c r="A283" s="30" t="inlineStr">
        <is>
          <t>GUIDE INVESTIMENTOS</t>
        </is>
      </c>
      <c r="B283" s="31" t="inlineStr">
        <is>
          <t>6º</t>
        </is>
      </c>
      <c r="C283" s="32" t="n">
        <v>256863.33166</v>
      </c>
      <c r="D283" s="33" t="n">
        <v>0.02082703872</v>
      </c>
      <c r="E283" s="31" t="inlineStr">
        <is>
          <t>4º</t>
        </is>
      </c>
      <c r="F283" s="32" t="n">
        <v>235665.67524</v>
      </c>
      <c r="G283" s="33" t="n">
        <v>0.02719490387</v>
      </c>
      <c r="H283" s="31" t="inlineStr">
        <is>
          <t>4º</t>
        </is>
      </c>
      <c r="I283" s="32" t="n">
        <v>1005470.62631</v>
      </c>
      <c r="J283" s="33" t="n">
        <v>0.03046630245</v>
      </c>
    </row>
    <row r="284" ht="12.75" customHeight="1" s="8">
      <c r="A284" s="26" t="inlineStr">
        <is>
          <t>SAFRA</t>
        </is>
      </c>
      <c r="B284" s="27" t="inlineStr">
        <is>
          <t>7º</t>
        </is>
      </c>
      <c r="C284" s="28" t="n">
        <v>164238.43422</v>
      </c>
      <c r="D284" s="29" t="n">
        <v>0.01331681018</v>
      </c>
      <c r="E284" s="27" t="inlineStr">
        <is>
          <t>5º</t>
        </is>
      </c>
      <c r="F284" s="28" t="n">
        <v>162134.19894</v>
      </c>
      <c r="G284" s="29" t="n">
        <v>0.01870965701</v>
      </c>
      <c r="H284" s="27" t="inlineStr">
        <is>
          <t>7º</t>
        </is>
      </c>
      <c r="I284" s="28" t="n">
        <v>437490.60015</v>
      </c>
      <c r="J284" s="29" t="n">
        <v>0.01325620122</v>
      </c>
    </row>
    <row r="285" ht="12.75" customHeight="1" s="8">
      <c r="A285" s="30" t="inlineStr">
        <is>
          <t>RIO BRAVO</t>
        </is>
      </c>
      <c r="B285" s="31" t="inlineStr">
        <is>
          <t>8º</t>
        </is>
      </c>
      <c r="C285" s="32" t="n">
        <v>130019.02496</v>
      </c>
      <c r="D285" s="33" t="n">
        <v>0.0105422259</v>
      </c>
      <c r="E285" s="31" t="inlineStr">
        <is>
          <t>6º</t>
        </is>
      </c>
      <c r="F285" s="32" t="n">
        <v>130019.02496</v>
      </c>
      <c r="G285" s="33" t="n">
        <v>0.01500369064</v>
      </c>
      <c r="H285" s="31" t="inlineStr">
        <is>
          <t>12º</t>
        </is>
      </c>
      <c r="I285" s="32" t="n">
        <v>130019.02496</v>
      </c>
      <c r="J285" s="33" t="n">
        <v>0.0039396466</v>
      </c>
    </row>
    <row r="286" ht="12.75" customHeight="1" s="8">
      <c r="A286" s="26" t="inlineStr">
        <is>
          <t>VOTORANTIM</t>
        </is>
      </c>
      <c r="B286" s="27" t="inlineStr">
        <is>
          <t>9º</t>
        </is>
      </c>
      <c r="C286" s="28" t="n">
        <v>123615.44366</v>
      </c>
      <c r="D286" s="29" t="n">
        <v>0.01002300957</v>
      </c>
      <c r="E286" s="27" t="inlineStr">
        <is>
          <t>7º</t>
        </is>
      </c>
      <c r="F286" s="28" t="n">
        <v>123615.44366</v>
      </c>
      <c r="G286" s="29" t="n">
        <v>0.01426474222</v>
      </c>
      <c r="H286" s="27" t="inlineStr">
        <is>
          <t>14º</t>
        </is>
      </c>
      <c r="I286" s="28" t="n">
        <v>124721.79366</v>
      </c>
      <c r="J286" s="29" t="n">
        <v>0.00377913764</v>
      </c>
    </row>
    <row r="287" ht="12.75" customHeight="1" s="8">
      <c r="A287" s="30" t="inlineStr">
        <is>
          <t>DAYCOVAL</t>
        </is>
      </c>
      <c r="B287" s="31" t="inlineStr">
        <is>
          <t>10º</t>
        </is>
      </c>
      <c r="C287" s="32" t="n">
        <v>75523.04059999999</v>
      </c>
      <c r="D287" s="33" t="n">
        <v>0.00612357272</v>
      </c>
      <c r="E287" s="31" t="inlineStr">
        <is>
          <t>8º</t>
        </is>
      </c>
      <c r="F287" s="32" t="n">
        <v>75523.04059999999</v>
      </c>
      <c r="G287" s="33" t="n">
        <v>0.00871506564</v>
      </c>
      <c r="H287" s="31" t="inlineStr">
        <is>
          <t>17º</t>
        </is>
      </c>
      <c r="I287" s="32" t="n">
        <v>76213.84075999999</v>
      </c>
      <c r="J287" s="33" t="n">
        <v>0.00230932049</v>
      </c>
    </row>
    <row r="288" ht="12.75" customHeight="1" s="8">
      <c r="A288" s="26" t="inlineStr">
        <is>
          <t>ABC BRASIL</t>
        </is>
      </c>
      <c r="B288" s="27" t="inlineStr">
        <is>
          <t>11º</t>
        </is>
      </c>
      <c r="C288" s="28" t="n">
        <v>63306.4</v>
      </c>
      <c r="D288" s="29" t="n">
        <v>0.00513302088</v>
      </c>
      <c r="E288" s="27" t="n">
        <v/>
      </c>
      <c r="F288" s="28" t="n">
        <v>0</v>
      </c>
      <c r="G288" s="29" t="n">
        <v/>
      </c>
      <c r="H288" s="27" t="inlineStr">
        <is>
          <t>18º</t>
        </is>
      </c>
      <c r="I288" s="28" t="n">
        <v>63306.4</v>
      </c>
      <c r="J288" s="29" t="n">
        <v>0.00191821808</v>
      </c>
    </row>
    <row r="289" ht="12.75" customHeight="1" s="8">
      <c r="A289" s="30" t="inlineStr">
        <is>
          <t>BB-BI</t>
        </is>
      </c>
      <c r="B289" s="31" t="inlineStr">
        <is>
          <t>12º</t>
        </is>
      </c>
      <c r="C289" s="32" t="n">
        <v>41767.24429</v>
      </c>
      <c r="D289" s="33" t="n">
        <v>0.00338657919</v>
      </c>
      <c r="E289" s="31" t="inlineStr">
        <is>
          <t>10º</t>
        </is>
      </c>
      <c r="F289" s="32" t="n">
        <v>41767.24429</v>
      </c>
      <c r="G289" s="33" t="n">
        <v>0.00481977781</v>
      </c>
      <c r="H289" s="31" t="inlineStr">
        <is>
          <t>21º</t>
        </is>
      </c>
      <c r="I289" s="32" t="n">
        <v>42738.51169</v>
      </c>
      <c r="J289" s="33" t="n">
        <v>0.00129499996</v>
      </c>
    </row>
    <row r="290" ht="12.75" customHeight="1" s="8">
      <c r="A290" s="26" t="inlineStr">
        <is>
          <t>ORAMA</t>
        </is>
      </c>
      <c r="B290" s="27" t="inlineStr">
        <is>
          <t>13º</t>
        </is>
      </c>
      <c r="C290" s="28" t="n">
        <v>39448.64977</v>
      </c>
      <c r="D290" s="29" t="n">
        <v>0.0031985825</v>
      </c>
      <c r="E290" s="27" t="inlineStr">
        <is>
          <t>11º</t>
        </is>
      </c>
      <c r="F290" s="28" t="n">
        <v>35401.71556999999</v>
      </c>
      <c r="G290" s="29" t="n">
        <v>0.00408522052</v>
      </c>
      <c r="H290" s="27" t="inlineStr">
        <is>
          <t>15º</t>
        </is>
      </c>
      <c r="I290" s="28" t="n">
        <v>96721.61496000001</v>
      </c>
      <c r="J290" s="29" t="n">
        <v>0.00293071712</v>
      </c>
    </row>
    <row r="291" ht="12.75" customHeight="1" s="8">
      <c r="A291" s="30" t="inlineStr">
        <is>
          <t>ORIZ ASSESSORIA FINANCEIRA LTDA</t>
        </is>
      </c>
      <c r="B291" s="31" t="inlineStr">
        <is>
          <t>14º</t>
        </is>
      </c>
      <c r="C291" s="32" t="n">
        <v>33476.35388</v>
      </c>
      <c r="D291" s="33" t="n">
        <v>0.00271433573</v>
      </c>
      <c r="E291" s="31" t="inlineStr">
        <is>
          <t>12º</t>
        </is>
      </c>
      <c r="F291" s="32" t="n">
        <v>33476.35388</v>
      </c>
      <c r="G291" s="33" t="n">
        <v>0.00386304125</v>
      </c>
      <c r="H291" s="31" t="inlineStr">
        <is>
          <t>19º</t>
        </is>
      </c>
      <c r="I291" s="32" t="n">
        <v>53238.71495999999</v>
      </c>
      <c r="J291" s="33" t="n">
        <v>0.00161316179</v>
      </c>
    </row>
    <row r="292" ht="12.75" customHeight="1" s="8">
      <c r="A292" s="26" t="inlineStr">
        <is>
          <t>CREDIT SUISSE</t>
        </is>
      </c>
      <c r="B292" s="27" t="inlineStr">
        <is>
          <t>15º</t>
        </is>
      </c>
      <c r="C292" s="28" t="n">
        <v>32600.67461</v>
      </c>
      <c r="D292" s="29" t="n">
        <v>0.00264333375</v>
      </c>
      <c r="E292" s="27" t="inlineStr">
        <is>
          <t>13º</t>
        </is>
      </c>
      <c r="F292" s="28" t="n">
        <v>32600.67461</v>
      </c>
      <c r="G292" s="29" t="n">
        <v>0.00376199127</v>
      </c>
      <c r="H292" s="27" t="inlineStr">
        <is>
          <t>22º</t>
        </is>
      </c>
      <c r="I292" s="28" t="n">
        <v>39684.14264</v>
      </c>
      <c r="J292" s="29" t="n">
        <v>0.00120245093</v>
      </c>
    </row>
    <row r="293" ht="12.75" customHeight="1" s="8">
      <c r="A293" s="30" t="inlineStr">
        <is>
          <t>SANTANDER</t>
        </is>
      </c>
      <c r="B293" s="31" t="inlineStr">
        <is>
          <t>16º</t>
        </is>
      </c>
      <c r="C293" s="32" t="n">
        <v>21205.44122</v>
      </c>
      <c r="D293" s="33" t="n">
        <v>0.00171938339</v>
      </c>
      <c r="E293" s="31" t="inlineStr">
        <is>
          <t>14º</t>
        </is>
      </c>
      <c r="F293" s="32" t="n">
        <v>21205.44122</v>
      </c>
      <c r="G293" s="33" t="n">
        <v>0.00244702558</v>
      </c>
      <c r="H293" s="31" t="inlineStr">
        <is>
          <t>8º</t>
        </is>
      </c>
      <c r="I293" s="32" t="n">
        <v>367929.2933099999</v>
      </c>
      <c r="J293" s="33" t="n">
        <v>0.01114845609</v>
      </c>
    </row>
    <row r="294" ht="12.75" customHeight="1" s="8">
      <c r="A294" s="26" t="inlineStr">
        <is>
          <t>INTER</t>
        </is>
      </c>
      <c r="B294" s="27" t="inlineStr">
        <is>
          <t>17º</t>
        </is>
      </c>
      <c r="C294" s="28" t="n">
        <v>20921.45593</v>
      </c>
      <c r="D294" s="29" t="n">
        <v>0.00169635724</v>
      </c>
      <c r="E294" s="27" t="inlineStr">
        <is>
          <t>15º</t>
        </is>
      </c>
      <c r="F294" s="28" t="n">
        <v>12093.30246</v>
      </c>
      <c r="G294" s="29" t="n">
        <v>0.00139552015</v>
      </c>
      <c r="H294" s="27" t="inlineStr">
        <is>
          <t>16º</t>
        </is>
      </c>
      <c r="I294" s="28" t="n">
        <v>93406.36262</v>
      </c>
      <c r="J294" s="29" t="n">
        <v>0.00283026318</v>
      </c>
    </row>
    <row r="295" ht="12.75" customHeight="1" s="8">
      <c r="A295" s="30" t="inlineStr">
        <is>
          <t>ATIVA</t>
        </is>
      </c>
      <c r="B295" s="31" t="inlineStr">
        <is>
          <t>18º</t>
        </is>
      </c>
      <c r="C295" s="32" t="n">
        <v>11253.55551</v>
      </c>
      <c r="D295" s="33" t="n">
        <v>0.00091246281</v>
      </c>
      <c r="E295" s="31" t="inlineStr">
        <is>
          <t>16º</t>
        </is>
      </c>
      <c r="F295" s="32" t="n">
        <v>9845.25301</v>
      </c>
      <c r="G295" s="33" t="n">
        <v>0.00113610397</v>
      </c>
      <c r="H295" s="31" t="inlineStr">
        <is>
          <t>23º</t>
        </is>
      </c>
      <c r="I295" s="32" t="n">
        <v>34171.92827999999</v>
      </c>
      <c r="J295" s="33" t="n">
        <v>0.00103542786</v>
      </c>
    </row>
    <row r="296" ht="12.75" customHeight="1" s="8">
      <c r="A296" s="26" t="inlineStr">
        <is>
          <t>BANCO MASTER DE INVESTIMENTO</t>
        </is>
      </c>
      <c r="B296" s="27" t="inlineStr">
        <is>
          <t>19º</t>
        </is>
      </c>
      <c r="C296" s="28" t="n">
        <v>8359.377</v>
      </c>
      <c r="D296" s="29" t="n">
        <v>0.00067779651</v>
      </c>
      <c r="E296" s="27" t="inlineStr">
        <is>
          <t>17º</t>
        </is>
      </c>
      <c r="F296" s="28" t="n">
        <v>8359.377</v>
      </c>
      <c r="G296" s="29" t="n">
        <v>0.00096463965</v>
      </c>
      <c r="H296" s="27" t="inlineStr">
        <is>
          <t>13º</t>
        </is>
      </c>
      <c r="I296" s="28" t="n">
        <v>125844.31716</v>
      </c>
      <c r="J296" s="29" t="n">
        <v>0.00381315071</v>
      </c>
    </row>
    <row r="297" ht="12.75" customHeight="1" s="8">
      <c r="A297" s="30" t="inlineStr">
        <is>
          <t>RB CAPITAL DTVM</t>
        </is>
      </c>
      <c r="B297" s="31" t="inlineStr">
        <is>
          <t>20º</t>
        </is>
      </c>
      <c r="C297" s="32" t="n">
        <v>8161.588699999999</v>
      </c>
      <c r="D297" s="33" t="n">
        <v>0.0006617594</v>
      </c>
      <c r="E297" s="31" t="inlineStr">
        <is>
          <t>18º</t>
        </is>
      </c>
      <c r="F297" s="32" t="n">
        <v>8161.588699999999</v>
      </c>
      <c r="G297" s="33" t="n">
        <v>0.00094181565</v>
      </c>
      <c r="H297" s="31" t="inlineStr">
        <is>
          <t>25º</t>
        </is>
      </c>
      <c r="I297" s="32" t="n">
        <v>19971.22208</v>
      </c>
      <c r="J297" s="33" t="n">
        <v>0.0006051388</v>
      </c>
    </row>
    <row r="298" ht="12.75" customHeight="1" s="8">
      <c r="A298" s="26" t="inlineStr">
        <is>
          <t>NUINVEST</t>
        </is>
      </c>
      <c r="B298" s="27" t="inlineStr">
        <is>
          <t>21º</t>
        </is>
      </c>
      <c r="C298" s="28" t="n">
        <v>6030.839910000001</v>
      </c>
      <c r="D298" s="29" t="n">
        <v>0.00048899364</v>
      </c>
      <c r="E298" s="27" t="inlineStr">
        <is>
          <t>19º</t>
        </is>
      </c>
      <c r="F298" s="28" t="n">
        <v>4728.85217</v>
      </c>
      <c r="G298" s="29" t="n">
        <v>0.00054569118</v>
      </c>
      <c r="H298" s="27" t="inlineStr">
        <is>
          <t>9º</t>
        </is>
      </c>
      <c r="I298" s="28" t="n">
        <v>253563.22704</v>
      </c>
      <c r="J298" s="29" t="n">
        <v>0.00768310258</v>
      </c>
    </row>
    <row r="299" ht="12.75" customHeight="1" s="8">
      <c r="A299" s="30" t="inlineStr">
        <is>
          <t>BRADESCO BBI</t>
        </is>
      </c>
      <c r="B299" s="31" t="inlineStr">
        <is>
          <t>22º</t>
        </is>
      </c>
      <c r="C299" s="32" t="n">
        <v>4949.14958</v>
      </c>
      <c r="D299" s="33" t="n">
        <v>0.00040128783</v>
      </c>
      <c r="E299" s="31" t="inlineStr">
        <is>
          <t>20º</t>
        </is>
      </c>
      <c r="F299" s="32" t="n">
        <v>4367.796119999999</v>
      </c>
      <c r="G299" s="33" t="n">
        <v>0.00050402671</v>
      </c>
      <c r="H299" s="31" t="inlineStr">
        <is>
          <t>10º</t>
        </is>
      </c>
      <c r="I299" s="32" t="n">
        <v>199607.17423</v>
      </c>
      <c r="J299" s="33" t="n">
        <v>0.00604820507</v>
      </c>
    </row>
    <row r="300" ht="12.75" customHeight="1" s="8">
      <c r="A300" s="26" t="inlineStr">
        <is>
          <t>ANDBANK</t>
        </is>
      </c>
      <c r="B300" s="27" t="inlineStr">
        <is>
          <t>23º</t>
        </is>
      </c>
      <c r="C300" s="28" t="n">
        <v>3691.86189</v>
      </c>
      <c r="D300" s="29" t="n">
        <v>0.00029934421</v>
      </c>
      <c r="E300" s="27" t="inlineStr">
        <is>
          <t>29º</t>
        </is>
      </c>
      <c r="F300" s="28" t="n">
        <v>10.01617</v>
      </c>
      <c r="G300" s="29" t="n">
        <v>1.15583e-06</v>
      </c>
      <c r="H300" s="27" t="inlineStr">
        <is>
          <t>20º</t>
        </is>
      </c>
      <c r="I300" s="28" t="n">
        <v>43973.68588</v>
      </c>
      <c r="J300" s="29" t="n">
        <v>0.00133242641</v>
      </c>
    </row>
    <row r="301" ht="12.75" customHeight="1" s="8">
      <c r="A301" s="30" t="inlineStr">
        <is>
          <t>HEDGE DTVM</t>
        </is>
      </c>
      <c r="B301" s="31" t="inlineStr">
        <is>
          <t>24º</t>
        </is>
      </c>
      <c r="C301" s="32" t="n">
        <v>2655</v>
      </c>
      <c r="D301" s="33" t="n">
        <v>0.00021527319</v>
      </c>
      <c r="E301" s="31" t="inlineStr">
        <is>
          <t>21º</t>
        </is>
      </c>
      <c r="F301" s="32" t="n">
        <v>2655</v>
      </c>
      <c r="G301" s="33" t="n">
        <v>0.00030637669</v>
      </c>
      <c r="H301" s="31" t="inlineStr">
        <is>
          <t>29º</t>
        </is>
      </c>
      <c r="I301" s="32" t="n">
        <v>2655</v>
      </c>
      <c r="J301" s="33" t="n">
        <v>8.044792999999999e-05</v>
      </c>
    </row>
    <row r="302" ht="12.75" customHeight="1" s="8">
      <c r="A302" s="26" t="inlineStr">
        <is>
          <t>MIRAE ASSET WEALTH MANAGEMENT (BRAZIL) CCTVM LTDA</t>
        </is>
      </c>
      <c r="B302" s="27" t="inlineStr">
        <is>
          <t>25º</t>
        </is>
      </c>
      <c r="C302" s="28" t="n">
        <v>2417.48247</v>
      </c>
      <c r="D302" s="29" t="n">
        <v>0.00019601475</v>
      </c>
      <c r="E302" s="27" t="inlineStr">
        <is>
          <t>22º</t>
        </is>
      </c>
      <c r="F302" s="28" t="n">
        <v>2270.85519</v>
      </c>
      <c r="G302" s="29" t="n">
        <v>0.00026204787</v>
      </c>
      <c r="H302" s="27" t="inlineStr">
        <is>
          <t>24º</t>
        </is>
      </c>
      <c r="I302" s="28" t="n">
        <v>21549.45292</v>
      </c>
      <c r="J302" s="29" t="n">
        <v>0.00065296005</v>
      </c>
    </row>
    <row r="303" ht="12.75" customHeight="1" s="8">
      <c r="A303" s="30" t="inlineStr">
        <is>
          <t>TORO INVESTIMENTOS</t>
        </is>
      </c>
      <c r="B303" s="31" t="inlineStr">
        <is>
          <t>26º</t>
        </is>
      </c>
      <c r="C303" s="32" t="n">
        <v>1377.5917</v>
      </c>
      <c r="D303" s="33" t="n">
        <v>0.00011169814</v>
      </c>
      <c r="E303" s="31" t="inlineStr">
        <is>
          <t>23º</t>
        </is>
      </c>
      <c r="F303" s="32" t="n">
        <v>827.4728100000001</v>
      </c>
      <c r="G303" s="33" t="n">
        <v>9.548715e-05</v>
      </c>
      <c r="H303" s="31" t="inlineStr">
        <is>
          <t>27º</t>
        </is>
      </c>
      <c r="I303" s="32" t="n">
        <v>4815.27056</v>
      </c>
      <c r="J303" s="33" t="n">
        <v>0.0001459053</v>
      </c>
    </row>
    <row r="304" ht="12.75" customHeight="1" s="8">
      <c r="A304" s="26" t="inlineStr">
        <is>
          <t>CEF</t>
        </is>
      </c>
      <c r="B304" s="27" t="inlineStr">
        <is>
          <t>27º</t>
        </is>
      </c>
      <c r="C304" s="28" t="n">
        <v>524.41303</v>
      </c>
      <c r="D304" s="29" t="n">
        <v>4.252055e-05</v>
      </c>
      <c r="E304" s="27" t="inlineStr">
        <is>
          <t>24º</t>
        </is>
      </c>
      <c r="F304" s="28" t="n">
        <v>466.01225</v>
      </c>
      <c r="G304" s="29" t="n">
        <v>5.3776e-05</v>
      </c>
      <c r="H304" s="27" t="inlineStr">
        <is>
          <t>30º</t>
        </is>
      </c>
      <c r="I304" s="28" t="n">
        <v>1249.44773</v>
      </c>
      <c r="J304" s="29" t="n">
        <v>3.785894e-05</v>
      </c>
    </row>
    <row r="305" ht="12.75" customHeight="1" s="8">
      <c r="A305" s="30" t="inlineStr">
        <is>
          <t>ICAP DO BRASIL</t>
        </is>
      </c>
      <c r="B305" s="31" t="inlineStr">
        <is>
          <t>28º</t>
        </is>
      </c>
      <c r="C305" s="32" t="n">
        <v>325.90388</v>
      </c>
      <c r="D305" s="33" t="n">
        <v>2.6425e-05</v>
      </c>
      <c r="E305" s="31" t="inlineStr">
        <is>
          <t>25º</t>
        </is>
      </c>
      <c r="F305" s="32" t="n">
        <v>186.99043</v>
      </c>
      <c r="G305" s="33" t="n">
        <v>2.157797e-05</v>
      </c>
      <c r="H305" s="31" t="inlineStr">
        <is>
          <t>31º</t>
        </is>
      </c>
      <c r="I305" s="32" t="n">
        <v>826.18956</v>
      </c>
      <c r="J305" s="33" t="n">
        <v>2.503399e-05</v>
      </c>
    </row>
    <row r="306" ht="12.75" customHeight="1" s="8">
      <c r="A306" s="26" t="inlineStr">
        <is>
          <t>WARREN</t>
        </is>
      </c>
      <c r="B306" s="27" t="inlineStr">
        <is>
          <t>29º</t>
        </is>
      </c>
      <c r="C306" s="28" t="n">
        <v>182.35365</v>
      </c>
      <c r="D306" s="29" t="n">
        <v>1.478563e-05</v>
      </c>
      <c r="E306" s="27" t="inlineStr">
        <is>
          <t>26º</t>
        </is>
      </c>
      <c r="F306" s="28" t="n">
        <v>182.35365</v>
      </c>
      <c r="G306" s="29" t="n">
        <v>2.10429e-05</v>
      </c>
      <c r="H306" s="27" t="inlineStr">
        <is>
          <t>28º</t>
        </is>
      </c>
      <c r="I306" s="28" t="n">
        <v>3193.06476</v>
      </c>
      <c r="J306" s="29" t="n">
        <v>9.675158e-05</v>
      </c>
    </row>
    <row r="307" ht="12.75" customHeight="1" s="8">
      <c r="A307" s="30" t="inlineStr">
        <is>
          <t>TERRA</t>
        </is>
      </c>
      <c r="B307" s="31" t="inlineStr">
        <is>
          <t>30º</t>
        </is>
      </c>
      <c r="C307" s="32" t="n">
        <v>34.02867</v>
      </c>
      <c r="D307" s="33" t="n">
        <v>2.75912e-06</v>
      </c>
      <c r="E307" s="31" t="inlineStr">
        <is>
          <t>27º</t>
        </is>
      </c>
      <c r="F307" s="32" t="n">
        <v>32.18167</v>
      </c>
      <c r="G307" s="33" t="n">
        <v>3.71364e-06</v>
      </c>
      <c r="H307" s="31" t="inlineStr">
        <is>
          <t>33º</t>
        </is>
      </c>
      <c r="I307" s="32" t="n">
        <v>286.38609</v>
      </c>
      <c r="J307" s="33" t="n">
        <v>8.67765e-06</v>
      </c>
    </row>
    <row r="308" ht="12.75" customHeight="1" s="8">
      <c r="A308" s="26" t="inlineStr">
        <is>
          <t>CM CAPITAL MARKETS</t>
        </is>
      </c>
      <c r="B308" s="27" t="inlineStr">
        <is>
          <t>31º</t>
        </is>
      </c>
      <c r="C308" s="28" t="n">
        <v>24.05722</v>
      </c>
      <c r="D308" s="29" t="n">
        <v>1.95061e-06</v>
      </c>
      <c r="E308" s="27" t="inlineStr">
        <is>
          <t>28º</t>
        </is>
      </c>
      <c r="F308" s="28" t="n">
        <v>12.35955</v>
      </c>
      <c r="G308" s="29" t="n">
        <v>1.42624e-06</v>
      </c>
      <c r="H308" s="27" t="inlineStr">
        <is>
          <t>35º</t>
        </is>
      </c>
      <c r="I308" s="28" t="n">
        <v>160.86934</v>
      </c>
      <c r="J308" s="29" t="n">
        <v>4.87443e-06</v>
      </c>
    </row>
    <row r="309" ht="12.75" customHeight="1" s="8">
      <c r="A309" s="30" t="inlineStr">
        <is>
          <t>NOVA FUTURA</t>
        </is>
      </c>
      <c r="B309" s="31" t="inlineStr">
        <is>
          <t>32º</t>
        </is>
      </c>
      <c r="C309" s="32" t="n">
        <v>2.56825</v>
      </c>
      <c r="D309" s="33" t="n">
        <v>2.0824e-07</v>
      </c>
      <c r="E309" s="31" t="inlineStr">
        <is>
          <t>30º</t>
        </is>
      </c>
      <c r="F309" s="32" t="n">
        <v>2.56825</v>
      </c>
      <c r="G309" s="33" t="n">
        <v>2.9637e-07</v>
      </c>
      <c r="H309" s="31" t="inlineStr">
        <is>
          <t>34º</t>
        </is>
      </c>
      <c r="I309" s="32" t="n">
        <v>180.30209</v>
      </c>
      <c r="J309" s="33" t="n">
        <v>5.46325e-06</v>
      </c>
    </row>
    <row r="310" ht="12.75" customHeight="1" s="8">
      <c r="A310" s="26" t="inlineStr">
        <is>
          <t>FATOR</t>
        </is>
      </c>
      <c r="B310" s="27" t="n">
        <v/>
      </c>
      <c r="C310" s="28" t="n">
        <v>0</v>
      </c>
      <c r="D310" s="29" t="n">
        <v/>
      </c>
      <c r="E310" s="27" t="n">
        <v/>
      </c>
      <c r="F310" s="28" t="n">
        <v>0</v>
      </c>
      <c r="G310" s="29" t="n">
        <v/>
      </c>
      <c r="H310" s="27" t="inlineStr">
        <is>
          <t>11º</t>
        </is>
      </c>
      <c r="I310" s="28" t="n">
        <v>161480.49</v>
      </c>
      <c r="J310" s="29" t="n">
        <v>0.00489294597</v>
      </c>
    </row>
    <row r="311" ht="12.75" customHeight="1" s="8">
      <c r="A311" s="30" t="inlineStr">
        <is>
          <t>MODAL</t>
        </is>
      </c>
      <c r="B311" s="31" t="n">
        <v/>
      </c>
      <c r="C311" s="32" t="n">
        <v>0</v>
      </c>
      <c r="D311" s="33" t="n">
        <v/>
      </c>
      <c r="E311" s="31" t="n">
        <v/>
      </c>
      <c r="F311" s="32" t="n">
        <v>0</v>
      </c>
      <c r="G311" s="33" t="n">
        <v/>
      </c>
      <c r="H311" s="31" t="inlineStr">
        <is>
          <t>26º</t>
        </is>
      </c>
      <c r="I311" s="32" t="n">
        <v>9600.636980000001</v>
      </c>
      <c r="J311" s="33" t="n">
        <v>0.00029090448</v>
      </c>
    </row>
    <row r="312" ht="12.75" customHeight="1" s="8">
      <c r="A312" s="26" t="inlineStr">
        <is>
          <t>C6 CTVM</t>
        </is>
      </c>
      <c r="B312" s="27" t="n">
        <v/>
      </c>
      <c r="C312" s="28" t="n">
        <v>0</v>
      </c>
      <c r="D312" s="29" t="n">
        <v/>
      </c>
      <c r="E312" s="27" t="n">
        <v/>
      </c>
      <c r="F312" s="28" t="n">
        <v>0</v>
      </c>
      <c r="G312" s="29" t="n">
        <v/>
      </c>
      <c r="H312" s="27" t="inlineStr">
        <is>
          <t>32º</t>
        </is>
      </c>
      <c r="I312" s="28" t="n">
        <v>661.1</v>
      </c>
      <c r="J312" s="29" t="n">
        <v>2.003169e-05</v>
      </c>
    </row>
    <row r="313" ht="12.75" customHeight="1" s="8">
      <c r="A313" s="34" t="inlineStr">
        <is>
          <t>Total</t>
        </is>
      </c>
      <c r="B313" s="35" t="n"/>
      <c r="C313" s="36">
        <f>SUM(C278:C312)</f>
        <v/>
      </c>
      <c r="D313" s="37">
        <f>_xlfn.ROUND(SUM(D278:D312), 1)</f>
        <v/>
      </c>
      <c r="E313" s="35" t="n"/>
      <c r="F313" s="36">
        <f>SUM(F278:F312)</f>
        <v/>
      </c>
      <c r="G313" s="37">
        <f>_xlfn.ROUND(SUM(G278:G312), 1)</f>
        <v/>
      </c>
      <c r="H313" s="35" t="n"/>
      <c r="I313" s="36">
        <f>SUM(I278:I312)</f>
        <v/>
      </c>
      <c r="J313" s="37">
        <f>_xlfn.ROUND(SUM(J278:J312), 1)</f>
        <v/>
      </c>
    </row>
    <row r="314" ht="12.75" customHeight="1" s="8"/>
    <row r="315" ht="12.75" customHeight="1" s="8"/>
    <row r="316" ht="12.75" customHeight="1" s="8">
      <c r="A316" s="22" t="inlineStr">
        <is>
          <t>Tipo 2.1. Títulos Conversíveis Permutáveis</t>
        </is>
      </c>
      <c r="J316" s="23" t="n"/>
    </row>
    <row r="317" ht="12.75" customHeight="1" s="8">
      <c r="A317" s="24" t="inlineStr">
        <is>
          <t>Distribuidores</t>
        </is>
      </c>
      <c r="B317" s="24" t="inlineStr">
        <is>
          <t>Acumulado 2024</t>
        </is>
      </c>
      <c r="C317" s="24" t="n"/>
      <c r="D317" s="24" t="n"/>
      <c r="E317" s="24" t="inlineStr">
        <is>
          <t>Últimos 3 meses</t>
        </is>
      </c>
      <c r="F317" s="24" t="n"/>
      <c r="G317" s="24" t="n"/>
      <c r="H317" s="24" t="inlineStr">
        <is>
          <t>Últimos 12 meses</t>
        </is>
      </c>
      <c r="I317" s="24" t="n"/>
      <c r="J317" s="25" t="n"/>
    </row>
    <row r="318" ht="12.75" customHeight="1" s="8">
      <c r="A318" s="24" t="n"/>
      <c r="B318" s="24" t="inlineStr">
        <is>
          <t>Ranking 2024</t>
        </is>
      </c>
      <c r="C318" s="24" t="inlineStr">
        <is>
          <t>Valor *</t>
        </is>
      </c>
      <c r="D318" s="24" t="inlineStr">
        <is>
          <t>Part.</t>
        </is>
      </c>
      <c r="E318" s="24" t="inlineStr">
        <is>
          <t>Ranking 3 meses</t>
        </is>
      </c>
      <c r="F318" s="24" t="inlineStr">
        <is>
          <t>Valor *</t>
        </is>
      </c>
      <c r="G318" s="24" t="inlineStr">
        <is>
          <t>Part.</t>
        </is>
      </c>
      <c r="H318" s="24" t="inlineStr">
        <is>
          <t>Ranking 12 meses</t>
        </is>
      </c>
      <c r="I318" s="24" t="inlineStr">
        <is>
          <t>Valor *</t>
        </is>
      </c>
      <c r="J318" s="25" t="inlineStr">
        <is>
          <t>Part.</t>
        </is>
      </c>
    </row>
    <row r="319" ht="12.75" customHeight="1" s="8">
      <c r="A319" s="26" t="inlineStr">
        <is>
          <t>SANTANDER</t>
        </is>
      </c>
      <c r="B319" s="27" t="n">
        <v/>
      </c>
      <c r="C319" s="28" t="n">
        <v>0</v>
      </c>
      <c r="D319" s="29" t="n">
        <v/>
      </c>
      <c r="E319" s="27" t="n">
        <v/>
      </c>
      <c r="F319" s="28" t="n">
        <v>0</v>
      </c>
      <c r="G319" s="29" t="n">
        <v/>
      </c>
      <c r="H319" s="27" t="inlineStr">
        <is>
          <t>1º</t>
        </is>
      </c>
      <c r="I319" s="28" t="n">
        <v>341546</v>
      </c>
      <c r="J319" s="29" t="n">
        <v>1</v>
      </c>
    </row>
    <row r="320" ht="12.75" customHeight="1" s="8">
      <c r="A320" s="34" t="inlineStr">
        <is>
          <t>Total</t>
        </is>
      </c>
      <c r="B320" s="35" t="n"/>
      <c r="C320" s="36">
        <f>SUM(C319:C319)</f>
        <v/>
      </c>
      <c r="D320" s="37">
        <f>_xlfn.ROUND(SUM(D319:D319), 1)</f>
        <v/>
      </c>
      <c r="E320" s="35" t="n"/>
      <c r="F320" s="36">
        <f>SUM(F319:F319)</f>
        <v/>
      </c>
      <c r="G320" s="37">
        <f>_xlfn.ROUND(SUM(G319:G319), 1)</f>
        <v/>
      </c>
      <c r="H320" s="35" t="n"/>
      <c r="I320" s="36">
        <f>SUM(I319:I319)</f>
        <v/>
      </c>
      <c r="J320" s="37">
        <f>_xlfn.ROUND(SUM(J319:J319), 1)</f>
        <v/>
      </c>
    </row>
    <row r="321" ht="12.75" customHeight="1" s="8"/>
    <row r="322" ht="12.75" customHeight="1" s="8"/>
    <row r="323" ht="12.75" customHeight="1" s="8">
      <c r="A323" s="22" t="inlineStr">
        <is>
          <t>Tipo 2.2. Fundo de Investimento Imobiliário</t>
        </is>
      </c>
      <c r="J323" s="23" t="n"/>
    </row>
    <row r="324" ht="12.75" customHeight="1" s="8">
      <c r="A324" s="24" t="inlineStr">
        <is>
          <t>Distribuidores</t>
        </is>
      </c>
      <c r="B324" s="24" t="inlineStr">
        <is>
          <t>Acumulado 2024</t>
        </is>
      </c>
      <c r="C324" s="24" t="n"/>
      <c r="D324" s="24" t="n"/>
      <c r="E324" s="24" t="inlineStr">
        <is>
          <t>Últimos 3 meses</t>
        </is>
      </c>
      <c r="F324" s="24" t="n"/>
      <c r="G324" s="24" t="n"/>
      <c r="H324" s="24" t="inlineStr">
        <is>
          <t>Últimos 12 meses</t>
        </is>
      </c>
      <c r="I324" s="24" t="n"/>
      <c r="J324" s="25" t="n"/>
    </row>
    <row r="325" ht="12.75" customHeight="1" s="8">
      <c r="A325" s="24" t="n"/>
      <c r="B325" s="24" t="inlineStr">
        <is>
          <t>Ranking 2024</t>
        </is>
      </c>
      <c r="C325" s="24" t="inlineStr">
        <is>
          <t>Valor *</t>
        </is>
      </c>
      <c r="D325" s="24" t="inlineStr">
        <is>
          <t>Part.</t>
        </is>
      </c>
      <c r="E325" s="24" t="inlineStr">
        <is>
          <t>Ranking 3 meses</t>
        </is>
      </c>
      <c r="F325" s="24" t="inlineStr">
        <is>
          <t>Valor *</t>
        </is>
      </c>
      <c r="G325" s="24" t="inlineStr">
        <is>
          <t>Part.</t>
        </is>
      </c>
      <c r="H325" s="24" t="inlineStr">
        <is>
          <t>Ranking 12 meses</t>
        </is>
      </c>
      <c r="I325" s="24" t="inlineStr">
        <is>
          <t>Valor *</t>
        </is>
      </c>
      <c r="J325" s="25" t="inlineStr">
        <is>
          <t>Part.</t>
        </is>
      </c>
    </row>
    <row r="326" ht="12.75" customHeight="1" s="8">
      <c r="A326" s="26" t="inlineStr">
        <is>
          <t>XP INVESTIMENTOS</t>
        </is>
      </c>
      <c r="B326" s="27" t="inlineStr">
        <is>
          <t>1º</t>
        </is>
      </c>
      <c r="C326" s="28" t="n">
        <v>5855619.407699999</v>
      </c>
      <c r="D326" s="29" t="n">
        <v>0.53822822179</v>
      </c>
      <c r="E326" s="27" t="inlineStr">
        <is>
          <t>1º</t>
        </is>
      </c>
      <c r="F326" s="28" t="n">
        <v>4073490.09944</v>
      </c>
      <c r="G326" s="29" t="n">
        <v>0.55700729461</v>
      </c>
      <c r="H326" s="27" t="inlineStr">
        <is>
          <t>1º</t>
        </is>
      </c>
      <c r="I326" s="28" t="n">
        <v>15614992.03936</v>
      </c>
      <c r="J326" s="29" t="n">
        <v>0.56966846203</v>
      </c>
    </row>
    <row r="327" ht="12.75" customHeight="1" s="8">
      <c r="A327" s="30" t="inlineStr">
        <is>
          <t>BTG PACTUAL</t>
        </is>
      </c>
      <c r="B327" s="31" t="inlineStr">
        <is>
          <t>2º</t>
        </is>
      </c>
      <c r="C327" s="32" t="n">
        <v>2248912.37301</v>
      </c>
      <c r="D327" s="33" t="n">
        <v>0.20671222346</v>
      </c>
      <c r="E327" s="31" t="inlineStr">
        <is>
          <t>2º</t>
        </is>
      </c>
      <c r="F327" s="32" t="n">
        <v>2098154.19209</v>
      </c>
      <c r="G327" s="33" t="n">
        <v>0.28690070718</v>
      </c>
      <c r="H327" s="31" t="inlineStr">
        <is>
          <t>2º</t>
        </is>
      </c>
      <c r="I327" s="32" t="n">
        <v>4323865.893560001</v>
      </c>
      <c r="J327" s="33" t="n">
        <v>0.15774391863</v>
      </c>
    </row>
    <row r="328" ht="12.75" customHeight="1" s="8">
      <c r="A328" s="26" t="inlineStr">
        <is>
          <t>ITAU BBA</t>
        </is>
      </c>
      <c r="B328" s="27" t="inlineStr">
        <is>
          <t>3º</t>
        </is>
      </c>
      <c r="C328" s="28" t="n">
        <v>835555.2816799999</v>
      </c>
      <c r="D328" s="29" t="n">
        <v>0.07680134280000001</v>
      </c>
      <c r="E328" s="27" t="inlineStr">
        <is>
          <t>3º</t>
        </is>
      </c>
      <c r="F328" s="28" t="n">
        <v>336524.0879099999</v>
      </c>
      <c r="G328" s="29" t="n">
        <v>0.0460161599</v>
      </c>
      <c r="H328" s="27" t="inlineStr">
        <is>
          <t>3º</t>
        </is>
      </c>
      <c r="I328" s="28" t="n">
        <v>3590447.585550001</v>
      </c>
      <c r="J328" s="29" t="n">
        <v>0.13098724283</v>
      </c>
    </row>
    <row r="329" ht="12.75" customHeight="1" s="8">
      <c r="A329" s="30" t="inlineStr">
        <is>
          <t>BR PARTNERS</t>
        </is>
      </c>
      <c r="B329" s="31" t="inlineStr">
        <is>
          <t>4º</t>
        </is>
      </c>
      <c r="C329" s="32" t="n">
        <v>620491</v>
      </c>
      <c r="D329" s="33" t="n">
        <v>0.05703338013</v>
      </c>
      <c r="E329" s="31" t="n">
        <v/>
      </c>
      <c r="F329" s="32" t="n">
        <v>0</v>
      </c>
      <c r="G329" s="33" t="n">
        <v/>
      </c>
      <c r="H329" s="31" t="inlineStr">
        <is>
          <t>5º</t>
        </is>
      </c>
      <c r="I329" s="32" t="n">
        <v>876704.174</v>
      </c>
      <c r="J329" s="33" t="n">
        <v>0.03198405207</v>
      </c>
    </row>
    <row r="330" ht="12.75" customHeight="1" s="8">
      <c r="A330" s="26" t="inlineStr">
        <is>
          <t>GENIAL CV</t>
        </is>
      </c>
      <c r="B330" s="27" t="inlineStr">
        <is>
          <t>5º</t>
        </is>
      </c>
      <c r="C330" s="28" t="n">
        <v>514689.52165</v>
      </c>
      <c r="D330" s="29" t="n">
        <v>0.04730847528</v>
      </c>
      <c r="E330" s="27" t="inlineStr">
        <is>
          <t>9º</t>
        </is>
      </c>
      <c r="F330" s="28" t="n">
        <v>40415.69368</v>
      </c>
      <c r="G330" s="29" t="n">
        <v>0.00552642467</v>
      </c>
      <c r="H330" s="27" t="inlineStr">
        <is>
          <t>6º</t>
        </is>
      </c>
      <c r="I330" s="28" t="n">
        <v>552336.8868500001</v>
      </c>
      <c r="J330" s="29" t="n">
        <v>0.02015043646</v>
      </c>
    </row>
    <row r="331" ht="12.75" customHeight="1" s="8">
      <c r="A331" s="30" t="inlineStr">
        <is>
          <t>GUIDE INVESTIMENTOS</t>
        </is>
      </c>
      <c r="B331" s="31" t="inlineStr">
        <is>
          <t>6º</t>
        </is>
      </c>
      <c r="C331" s="32" t="n">
        <v>241556.47324</v>
      </c>
      <c r="D331" s="33" t="n">
        <v>0.02220303302</v>
      </c>
      <c r="E331" s="31" t="inlineStr">
        <is>
          <t>4º</t>
        </is>
      </c>
      <c r="F331" s="32" t="n">
        <v>221167.66682</v>
      </c>
      <c r="G331" s="33" t="n">
        <v>0.0302423722</v>
      </c>
      <c r="H331" s="31" t="inlineStr">
        <is>
          <t>4º</t>
        </is>
      </c>
      <c r="I331" s="32" t="n">
        <v>962097.53728</v>
      </c>
      <c r="J331" s="33" t="n">
        <v>0.03509938545</v>
      </c>
    </row>
    <row r="332" ht="12.75" customHeight="1" s="8">
      <c r="A332" s="26" t="inlineStr">
        <is>
          <t>SAFRA</t>
        </is>
      </c>
      <c r="B332" s="27" t="inlineStr">
        <is>
          <t>7º</t>
        </is>
      </c>
      <c r="C332" s="28" t="n">
        <v>163804.73057</v>
      </c>
      <c r="D332" s="29" t="n">
        <v>0.01505636257</v>
      </c>
      <c r="E332" s="27" t="inlineStr">
        <is>
          <t>5º</t>
        </is>
      </c>
      <c r="F332" s="28" t="n">
        <v>161700.49529</v>
      </c>
      <c r="G332" s="29" t="n">
        <v>0.02211085659</v>
      </c>
      <c r="H332" s="27" t="inlineStr">
        <is>
          <t>7º</t>
        </is>
      </c>
      <c r="I332" s="28" t="n">
        <v>435442.9383299999</v>
      </c>
      <c r="J332" s="29" t="n">
        <v>0.01588589404</v>
      </c>
    </row>
    <row r="333" ht="12.75" customHeight="1" s="8">
      <c r="A333" s="30" t="inlineStr">
        <is>
          <t>RIO BRAVO</t>
        </is>
      </c>
      <c r="B333" s="31" t="inlineStr">
        <is>
          <t>8º</t>
        </is>
      </c>
      <c r="C333" s="32" t="n">
        <v>130019.02496</v>
      </c>
      <c r="D333" s="33" t="n">
        <v>0.01195089772</v>
      </c>
      <c r="E333" s="31" t="inlineStr">
        <is>
          <t>6º</t>
        </is>
      </c>
      <c r="F333" s="32" t="n">
        <v>130019.02496</v>
      </c>
      <c r="G333" s="33" t="n">
        <v>0.01777874588</v>
      </c>
      <c r="H333" s="31" t="inlineStr">
        <is>
          <t>9º</t>
        </is>
      </c>
      <c r="I333" s="32" t="n">
        <v>130019.02496</v>
      </c>
      <c r="J333" s="33" t="n">
        <v>0.00474337341</v>
      </c>
    </row>
    <row r="334" ht="12.75" customHeight="1" s="8">
      <c r="A334" s="26" t="inlineStr">
        <is>
          <t>DAYCOVAL</t>
        </is>
      </c>
      <c r="B334" s="27" t="inlineStr">
        <is>
          <t>9º</t>
        </is>
      </c>
      <c r="C334" s="28" t="n">
        <v>75523.04059999999</v>
      </c>
      <c r="D334" s="29" t="n">
        <v>0.00694181589</v>
      </c>
      <c r="E334" s="27" t="inlineStr">
        <is>
          <t>7º</t>
        </is>
      </c>
      <c r="F334" s="28" t="n">
        <v>75523.04059999999</v>
      </c>
      <c r="G334" s="29" t="n">
        <v>0.01032698828</v>
      </c>
      <c r="H334" s="27" t="inlineStr">
        <is>
          <t>13º</t>
        </is>
      </c>
      <c r="I334" s="28" t="n">
        <v>76213.84075999999</v>
      </c>
      <c r="J334" s="29" t="n">
        <v>0.00278044467</v>
      </c>
    </row>
    <row r="335" ht="12.75" customHeight="1" s="8">
      <c r="A335" s="30" t="inlineStr">
        <is>
          <t>BB-BI</t>
        </is>
      </c>
      <c r="B335" s="31" t="inlineStr">
        <is>
          <t>10º</t>
        </is>
      </c>
      <c r="C335" s="32" t="n">
        <v>41767.24429</v>
      </c>
      <c r="D335" s="33" t="n">
        <v>0.0038391002</v>
      </c>
      <c r="E335" s="31" t="inlineStr">
        <is>
          <t>8º</t>
        </is>
      </c>
      <c r="F335" s="32" t="n">
        <v>41767.24429</v>
      </c>
      <c r="G335" s="33" t="n">
        <v>0.00571123513</v>
      </c>
      <c r="H335" s="31" t="inlineStr">
        <is>
          <t>15º</t>
        </is>
      </c>
      <c r="I335" s="32" t="n">
        <v>42738.51169</v>
      </c>
      <c r="J335" s="33" t="n">
        <v>0.00155919274</v>
      </c>
    </row>
    <row r="336" ht="12.75" customHeight="1" s="8">
      <c r="A336" s="26" t="inlineStr">
        <is>
          <t>ORAMA</t>
        </is>
      </c>
      <c r="B336" s="27" t="inlineStr">
        <is>
          <t>11º</t>
        </is>
      </c>
      <c r="C336" s="28" t="n">
        <v>35061.03316</v>
      </c>
      <c r="D336" s="29" t="n">
        <v>0.00322268854</v>
      </c>
      <c r="E336" s="27" t="inlineStr">
        <is>
          <t>11º</t>
        </is>
      </c>
      <c r="F336" s="28" t="n">
        <v>31014.09896</v>
      </c>
      <c r="G336" s="29" t="n">
        <v>0.00424085463</v>
      </c>
      <c r="H336" s="27" t="inlineStr">
        <is>
          <t>12º</t>
        </is>
      </c>
      <c r="I336" s="28" t="n">
        <v>78488.69746000001</v>
      </c>
      <c r="J336" s="29" t="n">
        <v>0.00286343633</v>
      </c>
    </row>
    <row r="337" ht="12.75" customHeight="1" s="8">
      <c r="A337" s="30" t="inlineStr">
        <is>
          <t>CREDIT SUISSE</t>
        </is>
      </c>
      <c r="B337" s="31" t="inlineStr">
        <is>
          <t>12º</t>
        </is>
      </c>
      <c r="C337" s="32" t="n">
        <v>32600.67461</v>
      </c>
      <c r="D337" s="33" t="n">
        <v>0.00299654091</v>
      </c>
      <c r="E337" s="31" t="inlineStr">
        <is>
          <t>10º</t>
        </is>
      </c>
      <c r="F337" s="32" t="n">
        <v>32600.67461</v>
      </c>
      <c r="G337" s="33" t="n">
        <v>0.00445780231</v>
      </c>
      <c r="H337" s="31" t="inlineStr">
        <is>
          <t>17º</t>
        </is>
      </c>
      <c r="I337" s="32" t="n">
        <v>39684.14264</v>
      </c>
      <c r="J337" s="33" t="n">
        <v>0.00144776279</v>
      </c>
    </row>
    <row r="338" ht="12.75" customHeight="1" s="8">
      <c r="A338" s="26" t="inlineStr">
        <is>
          <t>SANTANDER</t>
        </is>
      </c>
      <c r="B338" s="27" t="inlineStr">
        <is>
          <t>13º</t>
        </is>
      </c>
      <c r="C338" s="28" t="n">
        <v>21205.44122</v>
      </c>
      <c r="D338" s="29" t="n">
        <v>0.00194913059</v>
      </c>
      <c r="E338" s="27" t="inlineStr">
        <is>
          <t>12º</t>
        </is>
      </c>
      <c r="F338" s="28" t="n">
        <v>21205.44122</v>
      </c>
      <c r="G338" s="29" t="n">
        <v>0.00289962297</v>
      </c>
      <c r="H338" s="27" t="inlineStr">
        <is>
          <t>19º</t>
        </is>
      </c>
      <c r="I338" s="28" t="n">
        <v>26383.29331</v>
      </c>
      <c r="J338" s="29" t="n">
        <v>0.00096251923</v>
      </c>
    </row>
    <row r="339" ht="12.75" customHeight="1" s="8">
      <c r="A339" s="30" t="inlineStr">
        <is>
          <t>INTER</t>
        </is>
      </c>
      <c r="B339" s="31" t="inlineStr">
        <is>
          <t>14º</t>
        </is>
      </c>
      <c r="C339" s="32" t="n">
        <v>20777.30324</v>
      </c>
      <c r="D339" s="33" t="n">
        <v>0.00190977763</v>
      </c>
      <c r="E339" s="31" t="inlineStr">
        <is>
          <t>13º</t>
        </is>
      </c>
      <c r="F339" s="32" t="n">
        <v>11949.14977</v>
      </c>
      <c r="G339" s="33" t="n">
        <v>0.00163392163</v>
      </c>
      <c r="H339" s="31" t="inlineStr">
        <is>
          <t>14º</t>
        </is>
      </c>
      <c r="I339" s="32" t="n">
        <v>56952.22061000001</v>
      </c>
      <c r="J339" s="33" t="n">
        <v>0.00207773938</v>
      </c>
    </row>
    <row r="340" ht="12.75" customHeight="1" s="8">
      <c r="A340" s="26" t="inlineStr">
        <is>
          <t>ATIVA</t>
        </is>
      </c>
      <c r="B340" s="27" t="inlineStr">
        <is>
          <t>15º</t>
        </is>
      </c>
      <c r="C340" s="28" t="n">
        <v>11231.81158</v>
      </c>
      <c r="D340" s="29" t="n">
        <v>0.00103238916</v>
      </c>
      <c r="E340" s="27" t="inlineStr">
        <is>
          <t>14º</t>
        </is>
      </c>
      <c r="F340" s="28" t="n">
        <v>9823.50908</v>
      </c>
      <c r="G340" s="29" t="n">
        <v>0.00134326243</v>
      </c>
      <c r="H340" s="27" t="inlineStr">
        <is>
          <t>18º</t>
        </is>
      </c>
      <c r="I340" s="28" t="n">
        <v>27527.43783</v>
      </c>
      <c r="J340" s="29" t="n">
        <v>0.00100426008</v>
      </c>
    </row>
    <row r="341" ht="12.75" customHeight="1" s="8">
      <c r="A341" s="30" t="inlineStr">
        <is>
          <t>BANCO MASTER DE INVESTIMENTO</t>
        </is>
      </c>
      <c r="B341" s="31" t="inlineStr">
        <is>
          <t>16º</t>
        </is>
      </c>
      <c r="C341" s="32" t="n">
        <v>8359.377</v>
      </c>
      <c r="D341" s="33" t="n">
        <v>0.00076836493</v>
      </c>
      <c r="E341" s="31" t="inlineStr">
        <is>
          <t>15º</t>
        </is>
      </c>
      <c r="F341" s="32" t="n">
        <v>8359.377</v>
      </c>
      <c r="G341" s="33" t="n">
        <v>0.00114305764</v>
      </c>
      <c r="H341" s="31" t="inlineStr">
        <is>
          <t>10º</t>
        </is>
      </c>
      <c r="I341" s="32" t="n">
        <v>125844.31716</v>
      </c>
      <c r="J341" s="33" t="n">
        <v>0.0045910711</v>
      </c>
    </row>
    <row r="342" ht="12.75" customHeight="1" s="8">
      <c r="A342" s="26" t="inlineStr">
        <is>
          <t>NUINVEST</t>
        </is>
      </c>
      <c r="B342" s="27" t="inlineStr">
        <is>
          <t>17º</t>
        </is>
      </c>
      <c r="C342" s="28" t="n">
        <v>5972.73067</v>
      </c>
      <c r="D342" s="29" t="n">
        <v>0.00054899268</v>
      </c>
      <c r="E342" s="27" t="inlineStr">
        <is>
          <t>16º</t>
        </is>
      </c>
      <c r="F342" s="28" t="n">
        <v>4670.742929999999</v>
      </c>
      <c r="G342" s="29" t="n">
        <v>0.00063867539</v>
      </c>
      <c r="H342" s="27" t="inlineStr">
        <is>
          <t>8º</t>
        </is>
      </c>
      <c r="I342" s="28" t="n">
        <v>253044.83472</v>
      </c>
      <c r="J342" s="29" t="n">
        <v>0.0092316193</v>
      </c>
    </row>
    <row r="343" ht="12.75" customHeight="1" s="8">
      <c r="A343" s="30" t="inlineStr">
        <is>
          <t>BRADESCO BBI</t>
        </is>
      </c>
      <c r="B343" s="31" t="inlineStr">
        <is>
          <t>18º</t>
        </is>
      </c>
      <c r="C343" s="32" t="n">
        <v>4949.14958</v>
      </c>
      <c r="D343" s="33" t="n">
        <v>0.00045490866</v>
      </c>
      <c r="E343" s="31" t="inlineStr">
        <is>
          <t>18º</t>
        </is>
      </c>
      <c r="F343" s="32" t="n">
        <v>4367.796119999999</v>
      </c>
      <c r="G343" s="33" t="n">
        <v>0.00059725057</v>
      </c>
      <c r="H343" s="31" t="inlineStr">
        <is>
          <t>21º</t>
        </is>
      </c>
      <c r="I343" s="32" t="n">
        <v>10550.12423</v>
      </c>
      <c r="J343" s="33" t="n">
        <v>0.0003848912</v>
      </c>
    </row>
    <row r="344" ht="12.75" customHeight="1" s="8">
      <c r="A344" s="26" t="inlineStr">
        <is>
          <t>RB CAPITAL DTVM</t>
        </is>
      </c>
      <c r="B344" s="27" t="inlineStr">
        <is>
          <t>19º</t>
        </is>
      </c>
      <c r="C344" s="28" t="n">
        <v>4659.39618</v>
      </c>
      <c r="D344" s="29" t="n">
        <v>0.00042827553</v>
      </c>
      <c r="E344" s="27" t="inlineStr">
        <is>
          <t>17º</t>
        </is>
      </c>
      <c r="F344" s="28" t="n">
        <v>4659.39618</v>
      </c>
      <c r="G344" s="29" t="n">
        <v>0.00063712384</v>
      </c>
      <c r="H344" s="27" t="inlineStr">
        <is>
          <t>23º</t>
        </is>
      </c>
      <c r="I344" s="28" t="n">
        <v>5121.72956</v>
      </c>
      <c r="J344" s="29" t="n">
        <v>0.0001868517</v>
      </c>
    </row>
    <row r="345" ht="12.75" customHeight="1" s="8">
      <c r="A345" s="30" t="inlineStr">
        <is>
          <t>MIRAE ASSET WEALTH MANAGEMENT (BRAZIL) CCTVM LTDA</t>
        </is>
      </c>
      <c r="B345" s="31" t="inlineStr">
        <is>
          <t>20º</t>
        </is>
      </c>
      <c r="C345" s="32" t="n">
        <v>2417.48247</v>
      </c>
      <c r="D345" s="33" t="n">
        <v>0.0002222066</v>
      </c>
      <c r="E345" s="31" t="inlineStr">
        <is>
          <t>19º</t>
        </is>
      </c>
      <c r="F345" s="32" t="n">
        <v>2270.85519</v>
      </c>
      <c r="G345" s="33" t="n">
        <v>0.00031051577</v>
      </c>
      <c r="H345" s="31" t="inlineStr">
        <is>
          <t>20º</t>
        </is>
      </c>
      <c r="I345" s="32" t="n">
        <v>21532.84153</v>
      </c>
      <c r="J345" s="33" t="n">
        <v>0.00078556433</v>
      </c>
    </row>
    <row r="346" ht="12.75" customHeight="1" s="8">
      <c r="A346" s="26" t="inlineStr">
        <is>
          <t>ORIZ ASSESSORIA FINANCEIRA LTDA</t>
        </is>
      </c>
      <c r="B346" s="27" t="inlineStr">
        <is>
          <t>21º</t>
        </is>
      </c>
      <c r="C346" s="28" t="n">
        <v>2148.75388</v>
      </c>
      <c r="D346" s="29" t="n">
        <v>0.000197506</v>
      </c>
      <c r="E346" s="27" t="inlineStr">
        <is>
          <t>20º</t>
        </is>
      </c>
      <c r="F346" s="28" t="n">
        <v>2148.75388</v>
      </c>
      <c r="G346" s="29" t="n">
        <v>0.00029381969</v>
      </c>
      <c r="H346" s="27" t="inlineStr">
        <is>
          <t>26º</t>
        </is>
      </c>
      <c r="I346" s="28" t="n">
        <v>2148.75388</v>
      </c>
      <c r="J346" s="29" t="n">
        <v>7.839116e-05</v>
      </c>
    </row>
    <row r="347" ht="12.75" customHeight="1" s="8">
      <c r="A347" s="30" t="inlineStr">
        <is>
          <t>TORO INVESTIMENTOS</t>
        </is>
      </c>
      <c r="B347" s="31" t="inlineStr">
        <is>
          <t>22º</t>
        </is>
      </c>
      <c r="C347" s="32" t="n">
        <v>1008.77203</v>
      </c>
      <c r="D347" s="33" t="n">
        <v>9.272283e-05</v>
      </c>
      <c r="E347" s="31" t="inlineStr">
        <is>
          <t>22º</t>
        </is>
      </c>
      <c r="F347" s="32" t="n">
        <v>458.65314</v>
      </c>
      <c r="G347" s="33" t="n">
        <v>6.271603e-05</v>
      </c>
      <c r="H347" s="31" t="inlineStr">
        <is>
          <t>24º</t>
        </is>
      </c>
      <c r="I347" s="32" t="n">
        <v>4444.607099999999</v>
      </c>
      <c r="J347" s="33" t="n">
        <v>0.00016214882</v>
      </c>
    </row>
    <row r="348" ht="12.75" customHeight="1" s="8">
      <c r="A348" s="26" t="inlineStr">
        <is>
          <t>CEF</t>
        </is>
      </c>
      <c r="B348" s="27" t="inlineStr">
        <is>
          <t>23º</t>
        </is>
      </c>
      <c r="C348" s="28" t="n">
        <v>524.41303</v>
      </c>
      <c r="D348" s="29" t="n">
        <v>4.820223e-05</v>
      </c>
      <c r="E348" s="27" t="inlineStr">
        <is>
          <t>21º</t>
        </is>
      </c>
      <c r="F348" s="28" t="n">
        <v>466.01225</v>
      </c>
      <c r="G348" s="29" t="n">
        <v>6.372232000000001e-05</v>
      </c>
      <c r="H348" s="27" t="inlineStr">
        <is>
          <t>27º</t>
        </is>
      </c>
      <c r="I348" s="28" t="n">
        <v>1234.89773</v>
      </c>
      <c r="J348" s="29" t="n">
        <v>4.505172e-05</v>
      </c>
    </row>
    <row r="349" ht="12.75" customHeight="1" s="8">
      <c r="A349" s="30" t="inlineStr">
        <is>
          <t>ICAP DO BRASIL</t>
        </is>
      </c>
      <c r="B349" s="31" t="inlineStr">
        <is>
          <t>24º</t>
        </is>
      </c>
      <c r="C349" s="32" t="n">
        <v>325.8987</v>
      </c>
      <c r="D349" s="33" t="n">
        <v>2.995548e-05</v>
      </c>
      <c r="E349" s="31" t="inlineStr">
        <is>
          <t>23º</t>
        </is>
      </c>
      <c r="F349" s="32" t="n">
        <v>186.98525</v>
      </c>
      <c r="G349" s="33" t="n">
        <v>2.556828e-05</v>
      </c>
      <c r="H349" s="31" t="inlineStr">
        <is>
          <t>28º</t>
        </is>
      </c>
      <c r="I349" s="32" t="n">
        <v>825.94041</v>
      </c>
      <c r="J349" s="33" t="n">
        <v>3.013208e-05</v>
      </c>
    </row>
    <row r="350" ht="12.75" customHeight="1" s="8">
      <c r="A350" s="26" t="inlineStr">
        <is>
          <t>WARREN</t>
        </is>
      </c>
      <c r="B350" s="27" t="inlineStr">
        <is>
          <t>25º</t>
        </is>
      </c>
      <c r="C350" s="28" t="n">
        <v>182.35365</v>
      </c>
      <c r="D350" s="29" t="n">
        <v>1.676131e-05</v>
      </c>
      <c r="E350" s="27" t="inlineStr">
        <is>
          <t>24º</t>
        </is>
      </c>
      <c r="F350" s="28" t="n">
        <v>182.35365</v>
      </c>
      <c r="G350" s="29" t="n">
        <v>2.493496e-05</v>
      </c>
      <c r="H350" s="27" t="inlineStr">
        <is>
          <t>25º</t>
        </is>
      </c>
      <c r="I350" s="28" t="n">
        <v>3189.12912</v>
      </c>
      <c r="J350" s="29" t="n">
        <v>0.00011634628</v>
      </c>
    </row>
    <row r="351" ht="12.75" customHeight="1" s="8">
      <c r="A351" s="30" t="inlineStr">
        <is>
          <t>TERRA</t>
        </is>
      </c>
      <c r="B351" s="31" t="inlineStr">
        <is>
          <t>26º</t>
        </is>
      </c>
      <c r="C351" s="32" t="n">
        <v>34.02867</v>
      </c>
      <c r="D351" s="33" t="n">
        <v>3.1278e-06</v>
      </c>
      <c r="E351" s="31" t="inlineStr">
        <is>
          <t>25º</t>
        </is>
      </c>
      <c r="F351" s="32" t="n">
        <v>32.18167</v>
      </c>
      <c r="G351" s="33" t="n">
        <v>4.40051e-06</v>
      </c>
      <c r="H351" s="31" t="inlineStr">
        <is>
          <t>29º</t>
        </is>
      </c>
      <c r="I351" s="32" t="n">
        <v>232.76344</v>
      </c>
      <c r="J351" s="33" t="n">
        <v>8.491709999999999e-06</v>
      </c>
    </row>
    <row r="352" ht="12.75" customHeight="1" s="8">
      <c r="A352" s="26" t="inlineStr">
        <is>
          <t>ANDBANK</t>
        </is>
      </c>
      <c r="B352" s="27" t="inlineStr">
        <is>
          <t>27º</t>
        </is>
      </c>
      <c r="C352" s="28" t="n">
        <v>23.06189</v>
      </c>
      <c r="D352" s="29" t="n">
        <v>2.11977e-06</v>
      </c>
      <c r="E352" s="27" t="inlineStr">
        <is>
          <t>26º</t>
        </is>
      </c>
      <c r="F352" s="28" t="n">
        <v>10.01617</v>
      </c>
      <c r="G352" s="29" t="n">
        <v>1.36961e-06</v>
      </c>
      <c r="H352" s="27" t="inlineStr">
        <is>
          <t>16º</t>
        </is>
      </c>
      <c r="I352" s="28" t="n">
        <v>40304.88588</v>
      </c>
      <c r="J352" s="29" t="n">
        <v>0.00147040884</v>
      </c>
    </row>
    <row r="353" ht="12.75" customHeight="1" s="8">
      <c r="A353" s="30" t="inlineStr">
        <is>
          <t>CM CAPITAL MARKETS</t>
        </is>
      </c>
      <c r="B353" s="31" t="inlineStr">
        <is>
          <t>28º</t>
        </is>
      </c>
      <c r="C353" s="32" t="n">
        <v>13.4952</v>
      </c>
      <c r="D353" s="33" t="n">
        <v>1.24043e-06</v>
      </c>
      <c r="E353" s="31" t="inlineStr">
        <is>
          <t>28º</t>
        </is>
      </c>
      <c r="F353" s="32" t="n">
        <v>1.79753</v>
      </c>
      <c r="G353" s="33" t="n">
        <v>2.4579e-07</v>
      </c>
      <c r="H353" s="31" t="inlineStr">
        <is>
          <t>31º</t>
        </is>
      </c>
      <c r="I353" s="32" t="n">
        <v>149.33142</v>
      </c>
      <c r="J353" s="33" t="n">
        <v>5.44793e-06</v>
      </c>
    </row>
    <row r="354" ht="12.75" customHeight="1" s="8">
      <c r="A354" s="26" t="inlineStr">
        <is>
          <t>NOVA FUTURA</t>
        </is>
      </c>
      <c r="B354" s="27" t="inlineStr">
        <is>
          <t>29º</t>
        </is>
      </c>
      <c r="C354" s="28" t="n">
        <v>2.56825</v>
      </c>
      <c r="D354" s="29" t="n">
        <v>2.3606e-07</v>
      </c>
      <c r="E354" s="27" t="inlineStr">
        <is>
          <t>27º</t>
        </is>
      </c>
      <c r="F354" s="28" t="n">
        <v>2.56825</v>
      </c>
      <c r="G354" s="29" t="n">
        <v>3.5118e-07</v>
      </c>
      <c r="H354" s="27" t="inlineStr">
        <is>
          <t>30º</t>
        </is>
      </c>
      <c r="I354" s="28" t="n">
        <v>180.30209</v>
      </c>
      <c r="J354" s="29" t="n">
        <v>6.57781e-06</v>
      </c>
    </row>
    <row r="355" ht="12.75" customHeight="1" s="8">
      <c r="A355" s="30" t="inlineStr">
        <is>
          <t>FATOR</t>
        </is>
      </c>
      <c r="B355" s="31" t="n">
        <v/>
      </c>
      <c r="C355" s="32" t="n">
        <v>0</v>
      </c>
      <c r="D355" s="33" t="n">
        <v/>
      </c>
      <c r="E355" s="31" t="n">
        <v/>
      </c>
      <c r="F355" s="32" t="n">
        <v>0</v>
      </c>
      <c r="G355" s="33" t="n">
        <v/>
      </c>
      <c r="H355" s="31" t="inlineStr">
        <is>
          <t>11º</t>
        </is>
      </c>
      <c r="I355" s="32" t="n">
        <v>100775.49</v>
      </c>
      <c r="J355" s="33" t="n">
        <v>0.00367650641</v>
      </c>
    </row>
    <row r="356" ht="12.75" customHeight="1" s="8">
      <c r="A356" s="26" t="inlineStr">
        <is>
          <t>MODAL</t>
        </is>
      </c>
      <c r="B356" s="27" t="n">
        <v/>
      </c>
      <c r="C356" s="28" t="n">
        <v>0</v>
      </c>
      <c r="D356" s="29" t="n">
        <v/>
      </c>
      <c r="E356" s="27" t="n">
        <v/>
      </c>
      <c r="F356" s="28" t="n">
        <v>0</v>
      </c>
      <c r="G356" s="29" t="n">
        <v/>
      </c>
      <c r="H356" s="27" t="inlineStr">
        <is>
          <t>22º</t>
        </is>
      </c>
      <c r="I356" s="28" t="n">
        <v>7191.995910000001</v>
      </c>
      <c r="J356" s="29" t="n">
        <v>0.00026237946</v>
      </c>
    </row>
    <row r="357" ht="12.75" customHeight="1" s="8">
      <c r="A357" s="34" t="inlineStr">
        <is>
          <t>Total</t>
        </is>
      </c>
      <c r="B357" s="35" t="n"/>
      <c r="C357" s="36">
        <f>SUM(C326:C356)</f>
        <v/>
      </c>
      <c r="D357" s="37">
        <f>_xlfn.ROUND(SUM(D326:D356), 1)</f>
        <v/>
      </c>
      <c r="E357" s="35" t="n"/>
      <c r="F357" s="36">
        <f>SUM(F326:F356)</f>
        <v/>
      </c>
      <c r="G357" s="37">
        <f>_xlfn.ROUND(SUM(G326:G356), 1)</f>
        <v/>
      </c>
      <c r="H357" s="35" t="n"/>
      <c r="I357" s="36">
        <f>SUM(I326:I356)</f>
        <v/>
      </c>
      <c r="J357" s="37">
        <f>_xlfn.ROUND(SUM(J326:J356), 1)</f>
        <v/>
      </c>
    </row>
    <row r="358" ht="12.75" customHeight="1" s="8"/>
    <row r="359" ht="12.75" customHeight="1" s="8"/>
    <row r="360" ht="12.75" customHeight="1" s="8">
      <c r="A360" s="22" t="inlineStr">
        <is>
          <t>Tipo 2.3. Certificado de Potencial Adicional de Construção</t>
        </is>
      </c>
      <c r="J360" s="23" t="n"/>
    </row>
    <row r="361" ht="12.75" customHeight="1" s="8">
      <c r="A361" s="24" t="inlineStr">
        <is>
          <t>Distribuidores</t>
        </is>
      </c>
      <c r="B361" s="24" t="inlineStr">
        <is>
          <t>Acumulado 2024</t>
        </is>
      </c>
      <c r="C361" s="24" t="n"/>
      <c r="D361" s="24" t="n"/>
      <c r="E361" s="24" t="inlineStr">
        <is>
          <t>Últimos 3 meses</t>
        </is>
      </c>
      <c r="F361" s="24" t="n"/>
      <c r="G361" s="24" t="n"/>
      <c r="H361" s="24" t="inlineStr">
        <is>
          <t>Últimos 12 meses</t>
        </is>
      </c>
      <c r="I361" s="24" t="n"/>
      <c r="J361" s="25" t="n"/>
    </row>
    <row r="362" ht="12.75" customHeight="1" s="8">
      <c r="A362" s="24" t="n"/>
      <c r="B362" s="24" t="inlineStr">
        <is>
          <t>Ranking 2024</t>
        </is>
      </c>
      <c r="C362" s="24" t="inlineStr">
        <is>
          <t>Valor *</t>
        </is>
      </c>
      <c r="D362" s="24" t="inlineStr">
        <is>
          <t>Part.</t>
        </is>
      </c>
      <c r="E362" s="24" t="inlineStr">
        <is>
          <t>Ranking 3 meses</t>
        </is>
      </c>
      <c r="F362" s="24" t="inlineStr">
        <is>
          <t>Valor *</t>
        </is>
      </c>
      <c r="G362" s="24" t="inlineStr">
        <is>
          <t>Part.</t>
        </is>
      </c>
      <c r="H362" s="24" t="inlineStr">
        <is>
          <t>Ranking 12 meses</t>
        </is>
      </c>
      <c r="I362" s="24" t="inlineStr">
        <is>
          <t>Valor *</t>
        </is>
      </c>
      <c r="J362" s="25" t="inlineStr">
        <is>
          <t>Part.</t>
        </is>
      </c>
    </row>
    <row r="363" ht="12.75" customHeight="1" s="8">
      <c r="A363" s="38" t="inlineStr"/>
      <c r="B363" s="38" t="inlineStr"/>
      <c r="C363" s="38" t="inlineStr"/>
      <c r="D363" s="38" t="inlineStr"/>
      <c r="E363" s="38" t="inlineStr"/>
      <c r="F363" s="38" t="inlineStr"/>
      <c r="G363" s="38" t="inlineStr"/>
      <c r="H363" s="38" t="inlineStr"/>
      <c r="I363" s="38" t="inlineStr"/>
      <c r="J363" s="38" t="inlineStr"/>
    </row>
    <row r="364" ht="12.75" customHeight="1" s="8">
      <c r="A364" s="34" t="inlineStr">
        <is>
          <t>Total</t>
        </is>
      </c>
      <c r="B364" s="35" t="n"/>
      <c r="C364" s="36">
        <f>SUM(C364:C363)</f>
        <v/>
      </c>
      <c r="D364" s="37">
        <f>_xlfn.ROUND(SUM(D364:D363), 1)</f>
        <v/>
      </c>
      <c r="E364" s="35" t="n"/>
      <c r="F364" s="36">
        <f>SUM(F364:F363)</f>
        <v/>
      </c>
      <c r="G364" s="37">
        <f>_xlfn.ROUND(SUM(G364:G363), 1)</f>
        <v/>
      </c>
      <c r="H364" s="35" t="n"/>
      <c r="I364" s="36">
        <f>SUM(I364:I363)</f>
        <v/>
      </c>
      <c r="J364" s="37">
        <f>_xlfn.ROUND(SUM(J364:J363), 1)</f>
        <v/>
      </c>
    </row>
    <row r="365" ht="12.75" customHeight="1" s="8"/>
    <row r="366" ht="12.75" customHeight="1" s="8"/>
    <row r="367" ht="12.75" customHeight="1" s="8">
      <c r="A367" s="22" t="inlineStr">
        <is>
          <t>Tipo 2.4. Fundo de Investimento em Participações de Infraestrutura</t>
        </is>
      </c>
      <c r="J367" s="23" t="n"/>
    </row>
    <row r="368" ht="12.75" customHeight="1" s="8">
      <c r="A368" s="24" t="inlineStr">
        <is>
          <t>Distribuidores</t>
        </is>
      </c>
      <c r="B368" s="24" t="inlineStr">
        <is>
          <t>Acumulado 2024</t>
        </is>
      </c>
      <c r="C368" s="24" t="n"/>
      <c r="D368" s="24" t="n"/>
      <c r="E368" s="24" t="inlineStr">
        <is>
          <t>Últimos 3 meses</t>
        </is>
      </c>
      <c r="F368" s="24" t="n"/>
      <c r="G368" s="24" t="n"/>
      <c r="H368" s="24" t="inlineStr">
        <is>
          <t>Últimos 12 meses</t>
        </is>
      </c>
      <c r="I368" s="24" t="n"/>
      <c r="J368" s="25" t="n"/>
    </row>
    <row r="369" ht="12.75" customHeight="1" s="8">
      <c r="A369" s="24" t="n"/>
      <c r="B369" s="24" t="inlineStr">
        <is>
          <t>Ranking 2024</t>
        </is>
      </c>
      <c r="C369" s="24" t="inlineStr">
        <is>
          <t>Valor *</t>
        </is>
      </c>
      <c r="D369" s="24" t="inlineStr">
        <is>
          <t>Part.</t>
        </is>
      </c>
      <c r="E369" s="24" t="inlineStr">
        <is>
          <t>Ranking 3 meses</t>
        </is>
      </c>
      <c r="F369" s="24" t="inlineStr">
        <is>
          <t>Valor *</t>
        </is>
      </c>
      <c r="G369" s="24" t="inlineStr">
        <is>
          <t>Part.</t>
        </is>
      </c>
      <c r="H369" s="24" t="inlineStr">
        <is>
          <t>Ranking 12 meses</t>
        </is>
      </c>
      <c r="I369" s="24" t="inlineStr">
        <is>
          <t>Valor *</t>
        </is>
      </c>
      <c r="J369" s="25" t="inlineStr">
        <is>
          <t>Part.</t>
        </is>
      </c>
    </row>
    <row r="370" ht="12.75" customHeight="1" s="8">
      <c r="A370" s="26" t="inlineStr">
        <is>
          <t>XP INVESTIMENTOS</t>
        </is>
      </c>
      <c r="B370" s="27" t="inlineStr">
        <is>
          <t>1º</t>
        </is>
      </c>
      <c r="C370" s="28" t="n">
        <v>1100325.8972</v>
      </c>
      <c r="D370" s="29" t="n">
        <v>0.88122903752</v>
      </c>
      <c r="E370" s="27" t="inlineStr">
        <is>
          <t>1º</t>
        </is>
      </c>
      <c r="F370" s="28" t="n">
        <v>1092759.3472</v>
      </c>
      <c r="G370" s="29" t="n">
        <v>0.95227335075</v>
      </c>
      <c r="H370" s="27" t="inlineStr">
        <is>
          <t>1º</t>
        </is>
      </c>
      <c r="I370" s="28" t="n">
        <v>1508806.60445</v>
      </c>
      <c r="J370" s="29" t="n">
        <v>0.7007101931800001</v>
      </c>
    </row>
    <row r="371" ht="12.75" customHeight="1" s="8">
      <c r="A371" s="30" t="inlineStr">
        <is>
          <t>ABC BRASIL</t>
        </is>
      </c>
      <c r="B371" s="31" t="inlineStr">
        <is>
          <t>2º</t>
        </is>
      </c>
      <c r="C371" s="32" t="n">
        <v>63306.4</v>
      </c>
      <c r="D371" s="33" t="n">
        <v>0.05070083153</v>
      </c>
      <c r="E371" s="31" t="n">
        <v/>
      </c>
      <c r="F371" s="32" t="n">
        <v>0</v>
      </c>
      <c r="G371" s="33" t="n">
        <v/>
      </c>
      <c r="H371" s="31" t="inlineStr">
        <is>
          <t>3º</t>
        </is>
      </c>
      <c r="I371" s="32" t="n">
        <v>63306.4</v>
      </c>
      <c r="J371" s="33" t="n">
        <v>0.02940034836</v>
      </c>
    </row>
    <row r="372" ht="12.75" customHeight="1" s="8">
      <c r="A372" s="26" t="inlineStr">
        <is>
          <t>ITAU BBA</t>
        </is>
      </c>
      <c r="B372" s="27" t="inlineStr">
        <is>
          <t>3º</t>
        </is>
      </c>
      <c r="C372" s="28" t="n">
        <v>44006.95669000001</v>
      </c>
      <c r="D372" s="29" t="n">
        <v>0.03524429279</v>
      </c>
      <c r="E372" s="27" t="inlineStr">
        <is>
          <t>2º</t>
        </is>
      </c>
      <c r="F372" s="28" t="n">
        <v>44006.95669000001</v>
      </c>
      <c r="G372" s="29" t="n">
        <v>0.03834938792</v>
      </c>
      <c r="H372" s="27" t="inlineStr">
        <is>
          <t>4º</t>
        </is>
      </c>
      <c r="I372" s="28" t="n">
        <v>44054.49879000001</v>
      </c>
      <c r="J372" s="29" t="n">
        <v>0.02045950506</v>
      </c>
    </row>
    <row r="373" ht="12.75" customHeight="1" s="8">
      <c r="A373" s="30" t="inlineStr">
        <is>
          <t>BTG PACTUAL</t>
        </is>
      </c>
      <c r="B373" s="31" t="inlineStr">
        <is>
          <t>4º</t>
        </is>
      </c>
      <c r="C373" s="32" t="n">
        <v>32817.18133</v>
      </c>
      <c r="D373" s="33" t="n">
        <v>0.02628262517</v>
      </c>
      <c r="E373" s="31" t="inlineStr">
        <is>
          <t>3º</t>
        </is>
      </c>
      <c r="F373" s="32" t="n">
        <v>7068.28133</v>
      </c>
      <c r="G373" s="33" t="n">
        <v>0.00615957755</v>
      </c>
      <c r="H373" s="31" t="inlineStr">
        <is>
          <t>2º</t>
        </is>
      </c>
      <c r="I373" s="32" t="n">
        <v>528853.7524799999</v>
      </c>
      <c r="J373" s="33" t="n">
        <v>0.24560683521</v>
      </c>
    </row>
    <row r="374" ht="12.75" customHeight="1" s="8">
      <c r="A374" s="26" t="inlineStr">
        <is>
          <t>ANDBANK</t>
        </is>
      </c>
      <c r="B374" s="27" t="inlineStr">
        <is>
          <t>5º</t>
        </is>
      </c>
      <c r="C374" s="28" t="n">
        <v>3668.8</v>
      </c>
      <c r="D374" s="29" t="n">
        <v>0.00293826865</v>
      </c>
      <c r="E374" s="27" t="n">
        <v/>
      </c>
      <c r="F374" s="28" t="n">
        <v>0</v>
      </c>
      <c r="G374" s="29" t="n">
        <v/>
      </c>
      <c r="H374" s="27" t="inlineStr">
        <is>
          <t>5º</t>
        </is>
      </c>
      <c r="I374" s="28" t="n">
        <v>3668.8</v>
      </c>
      <c r="J374" s="29" t="n">
        <v>0.00170384034</v>
      </c>
    </row>
    <row r="375" ht="12.75" customHeight="1" s="8">
      <c r="A375" s="30" t="inlineStr">
        <is>
          <t>RB CAPITAL DTVM</t>
        </is>
      </c>
      <c r="B375" s="31" t="inlineStr">
        <is>
          <t>6º</t>
        </is>
      </c>
      <c r="C375" s="32" t="n">
        <v>3502.19252</v>
      </c>
      <c r="D375" s="33" t="n">
        <v>0.00280483605</v>
      </c>
      <c r="E375" s="31" t="inlineStr">
        <is>
          <t>4º</t>
        </is>
      </c>
      <c r="F375" s="32" t="n">
        <v>3502.19252</v>
      </c>
      <c r="G375" s="33" t="n">
        <v>0.00305194791</v>
      </c>
      <c r="H375" s="31" t="inlineStr">
        <is>
          <t>6º</t>
        </is>
      </c>
      <c r="I375" s="32" t="n">
        <v>3502.19252</v>
      </c>
      <c r="J375" s="33" t="n">
        <v>0.00162646557</v>
      </c>
    </row>
    <row r="376" ht="12.75" customHeight="1" s="8">
      <c r="A376" s="26" t="inlineStr">
        <is>
          <t>GUIDE INVESTIMENTOS</t>
        </is>
      </c>
      <c r="B376" s="27" t="inlineStr">
        <is>
          <t>7º</t>
        </is>
      </c>
      <c r="C376" s="28" t="n">
        <v>808.85</v>
      </c>
      <c r="D376" s="29" t="n">
        <v>0.00064779181</v>
      </c>
      <c r="E376" s="27" t="n">
        <v/>
      </c>
      <c r="F376" s="28" t="n">
        <v>0</v>
      </c>
      <c r="G376" s="29" t="n">
        <v/>
      </c>
      <c r="H376" s="27" t="inlineStr">
        <is>
          <t>7º</t>
        </is>
      </c>
      <c r="I376" s="28" t="n">
        <v>808.85</v>
      </c>
      <c r="J376" s="29" t="n">
        <v>0.00037564088</v>
      </c>
    </row>
    <row r="377" ht="12.75" customHeight="1" s="8">
      <c r="A377" s="30" t="inlineStr">
        <is>
          <t>INTER</t>
        </is>
      </c>
      <c r="B377" s="31" t="inlineStr">
        <is>
          <t>8º</t>
        </is>
      </c>
      <c r="C377" s="32" t="n">
        <v>144.15269</v>
      </c>
      <c r="D377" s="33" t="n">
        <v>0.00011544901</v>
      </c>
      <c r="E377" s="31" t="inlineStr">
        <is>
          <t>5º</t>
        </is>
      </c>
      <c r="F377" s="32" t="n">
        <v>144.15269</v>
      </c>
      <c r="G377" s="33" t="n">
        <v>0.00012562031</v>
      </c>
      <c r="H377" s="31" t="inlineStr">
        <is>
          <t>8º</t>
        </is>
      </c>
      <c r="I377" s="32" t="n">
        <v>144.15269</v>
      </c>
      <c r="J377" s="33" t="n">
        <v>6.694646e-05</v>
      </c>
    </row>
    <row r="378" ht="12.75" customHeight="1" s="8">
      <c r="A378" s="26" t="inlineStr">
        <is>
          <t>ATIVA</t>
        </is>
      </c>
      <c r="B378" s="27" t="inlineStr">
        <is>
          <t>9º</t>
        </is>
      </c>
      <c r="C378" s="28" t="n">
        <v>21.74393</v>
      </c>
      <c r="D378" s="29" t="n">
        <v>1.741428e-05</v>
      </c>
      <c r="E378" s="27" t="inlineStr">
        <is>
          <t>6º</t>
        </is>
      </c>
      <c r="F378" s="28" t="n">
        <v>21.74393</v>
      </c>
      <c r="G378" s="29" t="n">
        <v>1.894851e-05</v>
      </c>
      <c r="H378" s="27" t="inlineStr">
        <is>
          <t>10º</t>
        </is>
      </c>
      <c r="I378" s="28" t="n">
        <v>21.74393</v>
      </c>
      <c r="J378" s="29" t="n">
        <v>1.009818e-05</v>
      </c>
    </row>
    <row r="379" ht="12.75" customHeight="1" s="8">
      <c r="A379" s="30" t="inlineStr">
        <is>
          <t>ORAMA</t>
        </is>
      </c>
      <c r="B379" s="31" t="inlineStr">
        <is>
          <t>10º</t>
        </is>
      </c>
      <c r="C379" s="32" t="n">
        <v>9.098229999999999</v>
      </c>
      <c r="D379" s="33" t="n">
        <v>7.28659e-06</v>
      </c>
      <c r="E379" s="31" t="inlineStr">
        <is>
          <t>7º</t>
        </is>
      </c>
      <c r="F379" s="32" t="n">
        <v>9.098229999999999</v>
      </c>
      <c r="G379" s="33" t="n">
        <v>7.928550000000001e-06</v>
      </c>
      <c r="H379" s="31" t="inlineStr">
        <is>
          <t>12º</t>
        </is>
      </c>
      <c r="I379" s="32" t="n">
        <v>18.55196</v>
      </c>
      <c r="J379" s="33" t="n">
        <v>8.61578e-06</v>
      </c>
    </row>
    <row r="380" ht="12.75" customHeight="1" s="8">
      <c r="A380" s="26" t="inlineStr">
        <is>
          <t>GENIAL CV</t>
        </is>
      </c>
      <c r="B380" s="27" t="inlineStr">
        <is>
          <t>11º</t>
        </is>
      </c>
      <c r="C380" s="28" t="n">
        <v>8.388729999999999</v>
      </c>
      <c r="D380" s="29" t="n">
        <v>6.71837e-06</v>
      </c>
      <c r="E380" s="27" t="inlineStr">
        <is>
          <t>8º</t>
        </is>
      </c>
      <c r="F380" s="28" t="n">
        <v>8.388729999999999</v>
      </c>
      <c r="G380" s="29" t="n">
        <v>7.31027e-06</v>
      </c>
      <c r="H380" s="27" t="inlineStr">
        <is>
          <t>13º</t>
        </is>
      </c>
      <c r="I380" s="28" t="n">
        <v>8.388729999999999</v>
      </c>
      <c r="J380" s="29" t="n">
        <v>3.89584e-06</v>
      </c>
    </row>
    <row r="381" ht="12.75" customHeight="1" s="8">
      <c r="A381" s="30" t="inlineStr">
        <is>
          <t>SAFRA</t>
        </is>
      </c>
      <c r="B381" s="31" t="inlineStr">
        <is>
          <t>12º</t>
        </is>
      </c>
      <c r="C381" s="32" t="n">
        <v>5.55075</v>
      </c>
      <c r="D381" s="33" t="n">
        <v>4.44548e-06</v>
      </c>
      <c r="E381" s="31" t="inlineStr">
        <is>
          <t>9º</t>
        </is>
      </c>
      <c r="F381" s="32" t="n">
        <v>5.55075</v>
      </c>
      <c r="G381" s="33" t="n">
        <v>4.83714e-06</v>
      </c>
      <c r="H381" s="31" t="inlineStr">
        <is>
          <t>11º</t>
        </is>
      </c>
      <c r="I381" s="32" t="n">
        <v>19.8876</v>
      </c>
      <c r="J381" s="33" t="n">
        <v>9.236070000000001e-06</v>
      </c>
    </row>
    <row r="382" ht="12.75" customHeight="1" s="8">
      <c r="A382" s="26" t="inlineStr">
        <is>
          <t>TORO INVESTIMENTOS</t>
        </is>
      </c>
      <c r="B382" s="27" t="inlineStr">
        <is>
          <t>13º</t>
        </is>
      </c>
      <c r="C382" s="28" t="n">
        <v>1.25205</v>
      </c>
      <c r="D382" s="29" t="n">
        <v>1.00274e-06</v>
      </c>
      <c r="E382" s="27" t="inlineStr">
        <is>
          <t>10º</t>
        </is>
      </c>
      <c r="F382" s="28" t="n">
        <v>1.25205</v>
      </c>
      <c r="G382" s="29" t="n">
        <v>1.09109e-06</v>
      </c>
      <c r="H382" s="27" t="inlineStr">
        <is>
          <t>15º</t>
        </is>
      </c>
      <c r="I382" s="28" t="n">
        <v>1.25205</v>
      </c>
      <c r="J382" s="29" t="n">
        <v>5.8147e-07</v>
      </c>
    </row>
    <row r="383" ht="12.75" customHeight="1" s="8">
      <c r="A383" s="30" t="inlineStr">
        <is>
          <t>MODAL</t>
        </is>
      </c>
      <c r="B383" s="31" t="n">
        <v/>
      </c>
      <c r="C383" s="32" t="n">
        <v>0</v>
      </c>
      <c r="D383" s="33" t="n">
        <v/>
      </c>
      <c r="E383" s="31" t="n">
        <v/>
      </c>
      <c r="F383" s="32" t="n">
        <v>0</v>
      </c>
      <c r="G383" s="33" t="n">
        <v/>
      </c>
      <c r="H383" s="31" t="inlineStr">
        <is>
          <t>9º</t>
        </is>
      </c>
      <c r="I383" s="32" t="n">
        <v>34.29907</v>
      </c>
      <c r="J383" s="33" t="n">
        <v>1.592895e-05</v>
      </c>
    </row>
    <row r="384" ht="12.75" customHeight="1" s="8">
      <c r="A384" s="26" t="inlineStr">
        <is>
          <t>MIRAE ASSET WEALTH MANAGEMENT (BRAZIL) CCTVM LTDA</t>
        </is>
      </c>
      <c r="B384" s="27" t="n">
        <v/>
      </c>
      <c r="C384" s="28" t="n">
        <v>0</v>
      </c>
      <c r="D384" s="29" t="n">
        <v/>
      </c>
      <c r="E384" s="27" t="n">
        <v/>
      </c>
      <c r="F384" s="28" t="n">
        <v>0</v>
      </c>
      <c r="G384" s="29" t="n">
        <v/>
      </c>
      <c r="H384" s="27" t="inlineStr">
        <is>
          <t>14º</t>
        </is>
      </c>
      <c r="I384" s="28" t="n">
        <v>4.02369</v>
      </c>
      <c r="J384" s="29" t="n">
        <v>1.86866e-06</v>
      </c>
    </row>
    <row r="385" ht="12.75" customHeight="1" s="8">
      <c r="A385" s="34" t="inlineStr">
        <is>
          <t>Total</t>
        </is>
      </c>
      <c r="B385" s="35" t="n"/>
      <c r="C385" s="36">
        <f>SUM(C370:C384)</f>
        <v/>
      </c>
      <c r="D385" s="37">
        <f>_xlfn.ROUND(SUM(D370:D384), 1)</f>
        <v/>
      </c>
      <c r="E385" s="35" t="n"/>
      <c r="F385" s="36">
        <f>SUM(F370:F384)</f>
        <v/>
      </c>
      <c r="G385" s="37">
        <f>_xlfn.ROUND(SUM(G370:G384), 1)</f>
        <v/>
      </c>
      <c r="H385" s="35" t="n"/>
      <c r="I385" s="36">
        <f>SUM(I370:I384)</f>
        <v/>
      </c>
      <c r="J385" s="37">
        <f>_xlfn.ROUND(SUM(J370:J384), 1)</f>
        <v/>
      </c>
    </row>
    <row r="386" ht="12.75" customHeight="1" s="8"/>
    <row r="387" ht="12.75" customHeight="1" s="8"/>
    <row r="388" ht="12.75" customHeight="1" s="8">
      <c r="A388" s="22" t="inlineStr">
        <is>
          <t>Tipo 2.5. Fundo de Investimento nas Cadeias Produtivas Agroindustriais</t>
        </is>
      </c>
      <c r="J388" s="23" t="n"/>
    </row>
    <row r="389" ht="12.75" customHeight="1" s="8">
      <c r="A389" s="24" t="inlineStr">
        <is>
          <t>Distribuidores</t>
        </is>
      </c>
      <c r="B389" s="24" t="inlineStr">
        <is>
          <t>Acumulado 2024</t>
        </is>
      </c>
      <c r="C389" s="24" t="n"/>
      <c r="D389" s="24" t="n"/>
      <c r="E389" s="24" t="inlineStr">
        <is>
          <t>Últimos 3 meses</t>
        </is>
      </c>
      <c r="F389" s="24" t="n"/>
      <c r="G389" s="24" t="n"/>
      <c r="H389" s="24" t="inlineStr">
        <is>
          <t>Últimos 12 meses</t>
        </is>
      </c>
      <c r="I389" s="24" t="n"/>
      <c r="J389" s="25" t="n"/>
    </row>
    <row r="390" ht="12.75" customHeight="1" s="8">
      <c r="A390" s="24" t="n"/>
      <c r="B390" s="24" t="inlineStr">
        <is>
          <t>Ranking 2024</t>
        </is>
      </c>
      <c r="C390" s="24" t="inlineStr">
        <is>
          <t>Valor *</t>
        </is>
      </c>
      <c r="D390" s="24" t="inlineStr">
        <is>
          <t>Part.</t>
        </is>
      </c>
      <c r="E390" s="24" t="inlineStr">
        <is>
          <t>Ranking 3 meses</t>
        </is>
      </c>
      <c r="F390" s="24" t="inlineStr">
        <is>
          <t>Valor *</t>
        </is>
      </c>
      <c r="G390" s="24" t="inlineStr">
        <is>
          <t>Part.</t>
        </is>
      </c>
      <c r="H390" s="24" t="inlineStr">
        <is>
          <t>Ranking 12 meses</t>
        </is>
      </c>
      <c r="I390" s="24" t="inlineStr">
        <is>
          <t>Valor *</t>
        </is>
      </c>
      <c r="J390" s="25" t="inlineStr">
        <is>
          <t>Part.</t>
        </is>
      </c>
    </row>
    <row r="391" ht="12.75" customHeight="1" s="8">
      <c r="A391" s="26" t="inlineStr">
        <is>
          <t>VOTORANTIM</t>
        </is>
      </c>
      <c r="B391" s="27" t="inlineStr">
        <is>
          <t>1º</t>
        </is>
      </c>
      <c r="C391" s="28" t="n">
        <v>123615.44366</v>
      </c>
      <c r="D391" s="29" t="n">
        <v>0.60269649223</v>
      </c>
      <c r="E391" s="27" t="inlineStr">
        <is>
          <t>1º</t>
        </is>
      </c>
      <c r="F391" s="28" t="n">
        <v>123615.44366</v>
      </c>
      <c r="G391" s="29" t="n">
        <v>0.60269649223</v>
      </c>
      <c r="H391" s="27" t="inlineStr">
        <is>
          <t>5º</t>
        </is>
      </c>
      <c r="I391" s="28" t="n">
        <v>124721.79366</v>
      </c>
      <c r="J391" s="29" t="n">
        <v>0.04026859631</v>
      </c>
    </row>
    <row r="392" ht="12.75" customHeight="1" s="8">
      <c r="A392" s="30" t="inlineStr">
        <is>
          <t>ORIZ ASSESSORIA FINANCEIRA LTDA</t>
        </is>
      </c>
      <c r="B392" s="31" t="inlineStr">
        <is>
          <t>2º</t>
        </is>
      </c>
      <c r="C392" s="32" t="n">
        <v>31327.6</v>
      </c>
      <c r="D392" s="33" t="n">
        <v>0.15274009518</v>
      </c>
      <c r="E392" s="31" t="inlineStr">
        <is>
          <t>2º</t>
        </is>
      </c>
      <c r="F392" s="32" t="n">
        <v>31327.6</v>
      </c>
      <c r="G392" s="33" t="n">
        <v>0.15274009518</v>
      </c>
      <c r="H392" s="31" t="inlineStr">
        <is>
          <t>7º</t>
        </is>
      </c>
      <c r="I392" s="32" t="n">
        <v>51089.96108</v>
      </c>
      <c r="J392" s="33" t="n">
        <v>0.01649528088</v>
      </c>
    </row>
    <row r="393" ht="12.75" customHeight="1" s="8">
      <c r="A393" s="26" t="inlineStr">
        <is>
          <t>GENIAL CV</t>
        </is>
      </c>
      <c r="B393" s="27" t="inlineStr">
        <is>
          <t>3º</t>
        </is>
      </c>
      <c r="C393" s="28" t="n">
        <v>16803.86246</v>
      </c>
      <c r="D393" s="29" t="n">
        <v>0.08192850877000001</v>
      </c>
      <c r="E393" s="27" t="inlineStr">
        <is>
          <t>3º</t>
        </is>
      </c>
      <c r="F393" s="28" t="n">
        <v>16803.86246</v>
      </c>
      <c r="G393" s="29" t="n">
        <v>0.08192850877000001</v>
      </c>
      <c r="H393" s="27" t="inlineStr">
        <is>
          <t>3º</t>
        </is>
      </c>
      <c r="I393" s="28" t="n">
        <v>366315.5364700001</v>
      </c>
      <c r="J393" s="29" t="n">
        <v>0.11827133035</v>
      </c>
    </row>
    <row r="394" ht="12.75" customHeight="1" s="8">
      <c r="A394" s="30" t="inlineStr">
        <is>
          <t>GUIDE INVESTIMENTOS</t>
        </is>
      </c>
      <c r="B394" s="31" t="inlineStr">
        <is>
          <t>4º</t>
        </is>
      </c>
      <c r="C394" s="32" t="n">
        <v>14498.00842</v>
      </c>
      <c r="D394" s="33" t="n">
        <v>0.07068614212</v>
      </c>
      <c r="E394" s="31" t="inlineStr">
        <is>
          <t>4º</t>
        </is>
      </c>
      <c r="F394" s="32" t="n">
        <v>14498.00842</v>
      </c>
      <c r="G394" s="33" t="n">
        <v>0.07068614212</v>
      </c>
      <c r="H394" s="31" t="inlineStr">
        <is>
          <t>8º</t>
        </is>
      </c>
      <c r="I394" s="32" t="n">
        <v>42564.23903</v>
      </c>
      <c r="J394" s="33" t="n">
        <v>0.0137426035</v>
      </c>
    </row>
    <row r="395" ht="12.75" customHeight="1" s="8">
      <c r="A395" s="26" t="inlineStr">
        <is>
          <t>ITAU BBA</t>
        </is>
      </c>
      <c r="B395" s="27" t="inlineStr">
        <is>
          <t>5º</t>
        </is>
      </c>
      <c r="C395" s="28" t="n">
        <v>10185.49794</v>
      </c>
      <c r="D395" s="29" t="n">
        <v>0.04966016946</v>
      </c>
      <c r="E395" s="27" t="inlineStr">
        <is>
          <t>5º</t>
        </is>
      </c>
      <c r="F395" s="28" t="n">
        <v>10185.49794</v>
      </c>
      <c r="G395" s="29" t="n">
        <v>0.04966016946</v>
      </c>
      <c r="H395" s="27" t="inlineStr">
        <is>
          <t>1º</t>
        </is>
      </c>
      <c r="I395" s="28" t="n">
        <v>1326511.65207</v>
      </c>
      <c r="J395" s="29" t="n">
        <v>0.4282873157</v>
      </c>
    </row>
    <row r="396" ht="12.75" customHeight="1" s="8">
      <c r="A396" s="30" t="inlineStr">
        <is>
          <t>ORAMA</t>
        </is>
      </c>
      <c r="B396" s="31" t="inlineStr">
        <is>
          <t>6º</t>
        </is>
      </c>
      <c r="C396" s="32" t="n">
        <v>4378.51838</v>
      </c>
      <c r="D396" s="33" t="n">
        <v>0.0213477992</v>
      </c>
      <c r="E396" s="31" t="inlineStr">
        <is>
          <t>6º</t>
        </is>
      </c>
      <c r="F396" s="32" t="n">
        <v>4378.51838</v>
      </c>
      <c r="G396" s="33" t="n">
        <v>0.0213477992</v>
      </c>
      <c r="H396" s="31" t="inlineStr">
        <is>
          <t>11º</t>
        </is>
      </c>
      <c r="I396" s="32" t="n">
        <v>18214.36554</v>
      </c>
      <c r="J396" s="33" t="n">
        <v>0.00588082412</v>
      </c>
    </row>
    <row r="397" ht="12.75" customHeight="1" s="8">
      <c r="A397" s="26" t="inlineStr">
        <is>
          <t>HEDGE DTVM</t>
        </is>
      </c>
      <c r="B397" s="27" t="inlineStr">
        <is>
          <t>7º</t>
        </is>
      </c>
      <c r="C397" s="28" t="n">
        <v>2655</v>
      </c>
      <c r="D397" s="29" t="n">
        <v>0.01294465432</v>
      </c>
      <c r="E397" s="27" t="inlineStr">
        <is>
          <t>7º</t>
        </is>
      </c>
      <c r="F397" s="28" t="n">
        <v>2655</v>
      </c>
      <c r="G397" s="29" t="n">
        <v>0.01294465432</v>
      </c>
      <c r="H397" s="27" t="inlineStr">
        <is>
          <t>14º</t>
        </is>
      </c>
      <c r="I397" s="28" t="n">
        <v>2655</v>
      </c>
      <c r="J397" s="29" t="n">
        <v>0.00085721284</v>
      </c>
    </row>
    <row r="398" ht="12.75" customHeight="1" s="8">
      <c r="A398" s="30" t="inlineStr">
        <is>
          <t>BTG PACTUAL</t>
        </is>
      </c>
      <c r="B398" s="31" t="inlineStr">
        <is>
          <t>8º</t>
        </is>
      </c>
      <c r="C398" s="32" t="n">
        <v>775.64284</v>
      </c>
      <c r="D398" s="33" t="n">
        <v>0.00378170563</v>
      </c>
      <c r="E398" s="31" t="inlineStr">
        <is>
          <t>8º</t>
        </is>
      </c>
      <c r="F398" s="32" t="n">
        <v>775.64284</v>
      </c>
      <c r="G398" s="33" t="n">
        <v>0.00378170563</v>
      </c>
      <c r="H398" s="31" t="inlineStr">
        <is>
          <t>10º</t>
        </is>
      </c>
      <c r="I398" s="32" t="n">
        <v>34904.47595</v>
      </c>
      <c r="J398" s="33" t="n">
        <v>0.01126951602</v>
      </c>
    </row>
    <row r="399" ht="12.75" customHeight="1" s="8">
      <c r="A399" s="26" t="inlineStr">
        <is>
          <t>SAFRA</t>
        </is>
      </c>
      <c r="B399" s="27" t="inlineStr">
        <is>
          <t>9º</t>
        </is>
      </c>
      <c r="C399" s="28" t="n">
        <v>428.1529</v>
      </c>
      <c r="D399" s="29" t="n">
        <v>0.00208749201</v>
      </c>
      <c r="E399" s="27" t="inlineStr">
        <is>
          <t>9º</t>
        </is>
      </c>
      <c r="F399" s="28" t="n">
        <v>428.1529</v>
      </c>
      <c r="G399" s="29" t="n">
        <v>0.00208749201</v>
      </c>
      <c r="H399" s="27" t="inlineStr">
        <is>
          <t>16º</t>
        </is>
      </c>
      <c r="I399" s="28" t="n">
        <v>2027.77422</v>
      </c>
      <c r="J399" s="29" t="n">
        <v>0.0006547021099999999</v>
      </c>
    </row>
    <row r="400" ht="12.75" customHeight="1" s="8">
      <c r="A400" s="30" t="inlineStr">
        <is>
          <t>TORO INVESTIMENTOS</t>
        </is>
      </c>
      <c r="B400" s="31" t="inlineStr">
        <is>
          <t>10º</t>
        </is>
      </c>
      <c r="C400" s="32" t="n">
        <v>367.56762</v>
      </c>
      <c r="D400" s="33" t="n">
        <v>0.00179210387</v>
      </c>
      <c r="E400" s="31" t="inlineStr">
        <is>
          <t>10º</t>
        </is>
      </c>
      <c r="F400" s="32" t="n">
        <v>367.56762</v>
      </c>
      <c r="G400" s="33" t="n">
        <v>0.00179210387</v>
      </c>
      <c r="H400" s="31" t="inlineStr">
        <is>
          <t>19º</t>
        </is>
      </c>
      <c r="I400" s="32" t="n">
        <v>369.41141</v>
      </c>
      <c r="J400" s="33" t="n">
        <v>0.00011927089</v>
      </c>
    </row>
    <row r="401" ht="12.75" customHeight="1" s="8">
      <c r="A401" s="26" t="inlineStr">
        <is>
          <t>NUINVEST</t>
        </is>
      </c>
      <c r="B401" s="27" t="inlineStr">
        <is>
          <t>11º</t>
        </is>
      </c>
      <c r="C401" s="28" t="n">
        <v>58.10924</v>
      </c>
      <c r="D401" s="29" t="n">
        <v>0.00028331602</v>
      </c>
      <c r="E401" s="27" t="inlineStr">
        <is>
          <t>11º</t>
        </is>
      </c>
      <c r="F401" s="28" t="n">
        <v>58.10924</v>
      </c>
      <c r="G401" s="29" t="n">
        <v>0.00028331602</v>
      </c>
      <c r="H401" s="27" t="inlineStr">
        <is>
          <t>18º</t>
        </is>
      </c>
      <c r="I401" s="28" t="n">
        <v>518.39232</v>
      </c>
      <c r="J401" s="29" t="n">
        <v>0.00016737196</v>
      </c>
    </row>
    <row r="402" ht="12.75" customHeight="1" s="8">
      <c r="A402" s="30" t="inlineStr">
        <is>
          <t>CM CAPITAL MARKETS</t>
        </is>
      </c>
      <c r="B402" s="31" t="inlineStr">
        <is>
          <t>12º</t>
        </is>
      </c>
      <c r="C402" s="32" t="n">
        <v>10.56202</v>
      </c>
      <c r="D402" s="33" t="n">
        <v>5.149593e-05</v>
      </c>
      <c r="E402" s="31" t="inlineStr">
        <is>
          <t>12º</t>
        </is>
      </c>
      <c r="F402" s="32" t="n">
        <v>10.56202</v>
      </c>
      <c r="G402" s="33" t="n">
        <v>5.149593e-05</v>
      </c>
      <c r="H402" s="31" t="inlineStr">
        <is>
          <t>23º</t>
        </is>
      </c>
      <c r="I402" s="32" t="n">
        <v>11.53792</v>
      </c>
      <c r="J402" s="33" t="n">
        <v>3.72522e-06</v>
      </c>
    </row>
    <row r="403" ht="12.75" customHeight="1" s="8">
      <c r="A403" s="26" t="inlineStr">
        <is>
          <t>ICAP DO BRASIL</t>
        </is>
      </c>
      <c r="B403" s="27" t="inlineStr">
        <is>
          <t>13º</t>
        </is>
      </c>
      <c r="C403" s="28" t="n">
        <v>0.00518</v>
      </c>
      <c r="D403" s="29" t="n">
        <v>2.526e-08</v>
      </c>
      <c r="E403" s="27" t="inlineStr">
        <is>
          <t>13º</t>
        </is>
      </c>
      <c r="F403" s="28" t="n">
        <v>0.00518</v>
      </c>
      <c r="G403" s="29" t="n">
        <v>2.526e-08</v>
      </c>
      <c r="H403" s="27" t="inlineStr">
        <is>
          <t>25º</t>
        </is>
      </c>
      <c r="I403" s="28" t="n">
        <v>0.24915</v>
      </c>
      <c r="J403" s="29" t="n">
        <v>8.044e-08</v>
      </c>
    </row>
    <row r="404" ht="12.75" customHeight="1" s="8">
      <c r="A404" s="30" t="inlineStr">
        <is>
          <t>XP INVESTIMENTOS</t>
        </is>
      </c>
      <c r="B404" s="31" t="n">
        <v/>
      </c>
      <c r="C404" s="32" t="n">
        <v>0</v>
      </c>
      <c r="D404" s="33" t="n">
        <v/>
      </c>
      <c r="E404" s="31" t="n">
        <v/>
      </c>
      <c r="F404" s="32" t="n">
        <v>0</v>
      </c>
      <c r="G404" s="33" t="n">
        <v/>
      </c>
      <c r="H404" s="31" t="inlineStr">
        <is>
          <t>2º</t>
        </is>
      </c>
      <c r="I404" s="32" t="n">
        <v>820180.5003399999</v>
      </c>
      <c r="J404" s="33" t="n">
        <v>0.26480951323</v>
      </c>
    </row>
    <row r="405" ht="12.75" customHeight="1" s="8">
      <c r="A405" s="26" t="inlineStr">
        <is>
          <t>BRADESCO BBI</t>
        </is>
      </c>
      <c r="B405" s="27" t="n">
        <v/>
      </c>
      <c r="C405" s="28" t="n">
        <v>0</v>
      </c>
      <c r="D405" s="29" t="n">
        <v/>
      </c>
      <c r="E405" s="27" t="n">
        <v/>
      </c>
      <c r="F405" s="28" t="n">
        <v>0</v>
      </c>
      <c r="G405" s="29" t="n">
        <v/>
      </c>
      <c r="H405" s="27" t="inlineStr">
        <is>
          <t>4º</t>
        </is>
      </c>
      <c r="I405" s="28" t="n">
        <v>189057.05</v>
      </c>
      <c r="J405" s="29" t="n">
        <v>0.06104035071</v>
      </c>
    </row>
    <row r="406" ht="12.75" customHeight="1" s="8">
      <c r="A406" s="30" t="inlineStr">
        <is>
          <t>FATOR</t>
        </is>
      </c>
      <c r="B406" s="31" t="n">
        <v/>
      </c>
      <c r="C406" s="32" t="n">
        <v>0</v>
      </c>
      <c r="D406" s="33" t="n">
        <v/>
      </c>
      <c r="E406" s="31" t="n">
        <v/>
      </c>
      <c r="F406" s="32" t="n">
        <v>0</v>
      </c>
      <c r="G406" s="33" t="n">
        <v/>
      </c>
      <c r="H406" s="31" t="inlineStr">
        <is>
          <t>6º</t>
        </is>
      </c>
      <c r="I406" s="32" t="n">
        <v>60705</v>
      </c>
      <c r="J406" s="33" t="n">
        <v>0.01959966312</v>
      </c>
    </row>
    <row r="407" ht="12.75" customHeight="1" s="8">
      <c r="A407" s="26" t="inlineStr">
        <is>
          <t>INTER</t>
        </is>
      </c>
      <c r="B407" s="27" t="n">
        <v/>
      </c>
      <c r="C407" s="28" t="n">
        <v>0</v>
      </c>
      <c r="D407" s="29" t="n">
        <v/>
      </c>
      <c r="E407" s="27" t="n">
        <v/>
      </c>
      <c r="F407" s="28" t="n">
        <v>0</v>
      </c>
      <c r="G407" s="29" t="n">
        <v/>
      </c>
      <c r="H407" s="27" t="inlineStr">
        <is>
          <t>9º</t>
        </is>
      </c>
      <c r="I407" s="28" t="n">
        <v>36309.98932</v>
      </c>
      <c r="J407" s="29" t="n">
        <v>0.01172331041</v>
      </c>
    </row>
    <row r="408" ht="12.75" customHeight="1" s="8">
      <c r="A408" s="30" t="inlineStr">
        <is>
          <t>RB CAPITAL DTVM</t>
        </is>
      </c>
      <c r="B408" s="31" t="n">
        <v/>
      </c>
      <c r="C408" s="32" t="n">
        <v>0</v>
      </c>
      <c r="D408" s="33" t="n">
        <v/>
      </c>
      <c r="E408" s="31" t="n">
        <v/>
      </c>
      <c r="F408" s="32" t="n">
        <v>0</v>
      </c>
      <c r="G408" s="33" t="n">
        <v/>
      </c>
      <c r="H408" s="31" t="inlineStr">
        <is>
          <t>12º</t>
        </is>
      </c>
      <c r="I408" s="32" t="n">
        <v>11347.3</v>
      </c>
      <c r="J408" s="33" t="n">
        <v>0.0036636728</v>
      </c>
    </row>
    <row r="409" ht="12.75" customHeight="1" s="8">
      <c r="A409" s="26" t="inlineStr">
        <is>
          <t>ATIVA</t>
        </is>
      </c>
      <c r="B409" s="27" t="n">
        <v/>
      </c>
      <c r="C409" s="28" t="n">
        <v>0</v>
      </c>
      <c r="D409" s="29" t="n">
        <v/>
      </c>
      <c r="E409" s="27" t="n">
        <v/>
      </c>
      <c r="F409" s="28" t="n">
        <v>0</v>
      </c>
      <c r="G409" s="29" t="n">
        <v/>
      </c>
      <c r="H409" s="27" t="inlineStr">
        <is>
          <t>13º</t>
        </is>
      </c>
      <c r="I409" s="28" t="n">
        <v>6622.746520000002</v>
      </c>
      <c r="J409" s="29" t="n">
        <v>0.00213826869</v>
      </c>
    </row>
    <row r="410" ht="12.75" customHeight="1" s="8">
      <c r="A410" s="30" t="inlineStr">
        <is>
          <t>MODAL</t>
        </is>
      </c>
      <c r="B410" s="31" t="n">
        <v/>
      </c>
      <c r="C410" s="32" t="n">
        <v>0</v>
      </c>
      <c r="D410" s="33" t="n">
        <v/>
      </c>
      <c r="E410" s="31" t="n">
        <v/>
      </c>
      <c r="F410" s="32" t="n">
        <v>0</v>
      </c>
      <c r="G410" s="33" t="n">
        <v/>
      </c>
      <c r="H410" s="31" t="inlineStr">
        <is>
          <t>15º</t>
        </is>
      </c>
      <c r="I410" s="32" t="n">
        <v>2374.342</v>
      </c>
      <c r="J410" s="33" t="n">
        <v>0.00076659753</v>
      </c>
    </row>
    <row r="411" ht="12.75" customHeight="1" s="8">
      <c r="A411" s="26" t="inlineStr">
        <is>
          <t>C6 CTVM</t>
        </is>
      </c>
      <c r="B411" s="27" t="n">
        <v/>
      </c>
      <c r="C411" s="28" t="n">
        <v>0</v>
      </c>
      <c r="D411" s="29" t="n">
        <v/>
      </c>
      <c r="E411" s="27" t="n">
        <v/>
      </c>
      <c r="F411" s="28" t="n">
        <v>0</v>
      </c>
      <c r="G411" s="29" t="n">
        <v/>
      </c>
      <c r="H411" s="27" t="inlineStr">
        <is>
          <t>17º</t>
        </is>
      </c>
      <c r="I411" s="28" t="n">
        <v>661.1</v>
      </c>
      <c r="J411" s="29" t="n">
        <v>0.00021344761</v>
      </c>
    </row>
    <row r="412" ht="12.75" customHeight="1" s="8">
      <c r="A412" s="30" t="inlineStr">
        <is>
          <t>TERRA</t>
        </is>
      </c>
      <c r="B412" s="31" t="n">
        <v/>
      </c>
      <c r="C412" s="32" t="n">
        <v>0</v>
      </c>
      <c r="D412" s="33" t="n">
        <v/>
      </c>
      <c r="E412" s="31" t="n">
        <v/>
      </c>
      <c r="F412" s="32" t="n">
        <v>0</v>
      </c>
      <c r="G412" s="33" t="n">
        <v/>
      </c>
      <c r="H412" s="31" t="inlineStr">
        <is>
          <t>20º</t>
        </is>
      </c>
      <c r="I412" s="32" t="n">
        <v>53.62265</v>
      </c>
      <c r="J412" s="33" t="n">
        <v>1.7313e-05</v>
      </c>
    </row>
    <row r="413" ht="12.75" customHeight="1" s="8">
      <c r="A413" s="26" t="inlineStr">
        <is>
          <t>CEF</t>
        </is>
      </c>
      <c r="B413" s="27" t="n">
        <v/>
      </c>
      <c r="C413" s="28" t="n">
        <v>0</v>
      </c>
      <c r="D413" s="29" t="n">
        <v/>
      </c>
      <c r="E413" s="27" t="n">
        <v/>
      </c>
      <c r="F413" s="28" t="n">
        <v>0</v>
      </c>
      <c r="G413" s="29" t="n">
        <v/>
      </c>
      <c r="H413" s="27" t="inlineStr">
        <is>
          <t>21º</t>
        </is>
      </c>
      <c r="I413" s="28" t="n">
        <v>14.55</v>
      </c>
      <c r="J413" s="29" t="n">
        <v>4.69772e-06</v>
      </c>
    </row>
    <row r="414" ht="12.75" customHeight="1" s="8">
      <c r="A414" s="30" t="inlineStr">
        <is>
          <t>MIRAE ASSET WEALTH MANAGEMENT (BRAZIL) CCTVM LTDA</t>
        </is>
      </c>
      <c r="B414" s="31" t="n">
        <v/>
      </c>
      <c r="C414" s="32" t="n">
        <v>0</v>
      </c>
      <c r="D414" s="33" t="n">
        <v/>
      </c>
      <c r="E414" s="31" t="n">
        <v/>
      </c>
      <c r="F414" s="32" t="n">
        <v>0</v>
      </c>
      <c r="G414" s="33" t="n">
        <v/>
      </c>
      <c r="H414" s="31" t="inlineStr">
        <is>
          <t>22º</t>
        </is>
      </c>
      <c r="I414" s="32" t="n">
        <v>12.5877</v>
      </c>
      <c r="J414" s="33" t="n">
        <v>4.06416e-06</v>
      </c>
    </row>
    <row r="415" ht="12.75" customHeight="1" s="8">
      <c r="A415" s="26" t="inlineStr">
        <is>
          <t>WARREN</t>
        </is>
      </c>
      <c r="B415" s="27" t="n">
        <v/>
      </c>
      <c r="C415" s="28" t="n">
        <v>0</v>
      </c>
      <c r="D415" s="29" t="n">
        <v/>
      </c>
      <c r="E415" s="27" t="n">
        <v/>
      </c>
      <c r="F415" s="28" t="n">
        <v>0</v>
      </c>
      <c r="G415" s="29" t="n">
        <v/>
      </c>
      <c r="H415" s="27" t="inlineStr">
        <is>
          <t>24º</t>
        </is>
      </c>
      <c r="I415" s="28" t="n">
        <v>3.93564</v>
      </c>
      <c r="J415" s="29" t="n">
        <v>1.27069e-06</v>
      </c>
    </row>
    <row r="416" ht="12.75" customHeight="1" s="8">
      <c r="A416" s="34" t="inlineStr">
        <is>
          <t>Total</t>
        </is>
      </c>
      <c r="B416" s="35" t="n"/>
      <c r="C416" s="36">
        <f>SUM(C391:C415)</f>
        <v/>
      </c>
      <c r="D416" s="37">
        <f>_xlfn.ROUND(SUM(D391:D415), 1)</f>
        <v/>
      </c>
      <c r="E416" s="35" t="n"/>
      <c r="F416" s="36">
        <f>SUM(F391:F415)</f>
        <v/>
      </c>
      <c r="G416" s="37">
        <f>_xlfn.ROUND(SUM(G391:G415), 1)</f>
        <v/>
      </c>
      <c r="H416" s="35" t="n"/>
      <c r="I416" s="36">
        <f>SUM(I391:I415)</f>
        <v/>
      </c>
      <c r="J416" s="37">
        <f>_xlfn.ROUND(SUM(J391:J415), 1)</f>
        <v/>
      </c>
    </row>
    <row r="417" ht="12.75" customHeight="1" s="8"/>
    <row r="418" ht="12.75" customHeight="1" s="8"/>
    <row r="419" ht="12.75" customHeight="1" s="8">
      <c r="A419" s="39" t="inlineStr">
        <is>
          <t>* Valores em R$ mil</t>
        </is>
      </c>
    </row>
    <row r="420" ht="12.75" customHeight="1" s="8"/>
    <row r="421" ht="12.75" customHeight="1" s="8"/>
    <row r="422" ht="12.75" customHeight="1" s="8"/>
    <row r="423" ht="12.75" customHeight="1" s="8"/>
    <row r="424" ht="12.75" customHeight="1" s="8"/>
    <row r="425" ht="12.75" customHeight="1" s="8"/>
    <row r="426" ht="12.75" customHeight="1" s="8"/>
    <row r="427" ht="12.75" customHeight="1" s="8"/>
    <row r="428" ht="12.75" customHeight="1" s="8"/>
    <row r="429" ht="12.75" customHeight="1" s="8"/>
    <row r="430" ht="12.75" customHeight="1" s="8"/>
    <row r="431" ht="12.75" customHeight="1" s="8"/>
    <row r="432" ht="12.75" customHeight="1" s="8"/>
    <row r="433" ht="12.75" customHeight="1" s="8"/>
    <row r="434" ht="12.75" customHeight="1" s="8"/>
    <row r="435" ht="12.75" customHeight="1" s="8"/>
    <row r="436" ht="12.75" customHeight="1" s="8"/>
    <row r="437" ht="12.75" customHeight="1" s="8"/>
    <row r="438" ht="12.75" customHeight="1" s="8"/>
    <row r="439" ht="12.75" customHeight="1" s="8"/>
    <row r="440" ht="12.75" customHeight="1" s="8"/>
    <row r="441" ht="12.75" customHeight="1" s="8"/>
    <row r="442" ht="12.75" customHeight="1" s="8"/>
    <row r="443" ht="12.75" customHeight="1" s="8"/>
    <row r="444" ht="12.75" customHeight="1" s="8"/>
    <row r="445" ht="12.75" customHeight="1" s="8"/>
    <row r="446" ht="12.75" customHeight="1" s="8"/>
    <row r="447" ht="12.75" customHeight="1" s="8"/>
    <row r="448" ht="12.75" customHeight="1" s="8"/>
    <row r="449" ht="12.75" customHeight="1" s="8"/>
    <row r="450" ht="12.75" customHeight="1" s="8"/>
    <row r="451" ht="12.75" customHeight="1" s="8"/>
    <row r="452" ht="12.75" customHeight="1" s="8"/>
    <row r="453" ht="12.75" customHeight="1" s="8"/>
    <row r="454" ht="12.75" customHeight="1" s="8"/>
    <row r="455" ht="12.75" customHeight="1" s="8"/>
    <row r="456" ht="12.75" customHeight="1" s="8"/>
    <row r="457" ht="12.75" customHeight="1" s="8"/>
    <row r="458" ht="12.75" customHeight="1" s="8"/>
    <row r="459" ht="12.75" customHeight="1" s="8"/>
    <row r="460" ht="12.75" customHeight="1" s="8"/>
    <row r="461" ht="12.75" customHeight="1" s="8"/>
    <row r="462" ht="12.75" customHeight="1" s="8"/>
    <row r="463" ht="12.75" customHeight="1" s="8"/>
    <row r="464" ht="12.75" customHeight="1" s="8"/>
    <row r="465" ht="12.75" customHeight="1" s="8"/>
    <row r="466" ht="12.75" customHeight="1" s="8"/>
    <row r="467" ht="12.75" customHeight="1" s="8"/>
    <row r="468" ht="12.75" customHeight="1" s="8"/>
    <row r="469" ht="12.75" customHeight="1" s="8"/>
    <row r="470" ht="12.75" customHeight="1" s="8"/>
    <row r="471" ht="12.75" customHeight="1" s="8"/>
    <row r="472" ht="12.75" customHeight="1" s="8"/>
    <row r="473" ht="12.75" customHeight="1" s="8"/>
    <row r="474" ht="12.75" customHeight="1" s="8"/>
    <row r="475" ht="12.75" customHeight="1" s="8"/>
    <row r="476" ht="12.75" customHeight="1" s="8"/>
    <row r="477" ht="12.75" customHeight="1" s="8"/>
    <row r="478" ht="12.75" customHeight="1" s="8"/>
    <row r="479" ht="12.75" customHeight="1" s="8"/>
    <row r="480" ht="12.75" customHeight="1" s="8"/>
    <row r="481" ht="12.75" customHeight="1" s="8"/>
    <row r="482" ht="12.75" customHeight="1" s="8"/>
    <row r="483" ht="12.75" customHeight="1" s="8"/>
    <row r="484" ht="12.75" customHeight="1" s="8"/>
    <row r="485" ht="12.75" customHeight="1" s="8"/>
    <row r="486" ht="12.75" customHeight="1" s="8"/>
    <row r="487" ht="12.75" customHeight="1" s="8"/>
    <row r="488" ht="12.75" customHeight="1" s="8"/>
    <row r="489" ht="12.75" customHeight="1" s="8"/>
    <row r="490" ht="12.75" customHeight="1" s="8"/>
    <row r="491" ht="12.75" customHeight="1" s="8"/>
    <row r="492" ht="12.75" customHeight="1" s="8"/>
    <row r="493" ht="12.75" customHeight="1" s="8"/>
    <row r="494" ht="12.75" customHeight="1" s="8"/>
    <row r="495" ht="12.75" customHeight="1" s="8"/>
    <row r="496" ht="12.75" customHeight="1" s="8"/>
    <row r="497" ht="12.75" customHeight="1" s="8"/>
    <row r="498" ht="12.75" customHeight="1" s="8"/>
    <row r="499" ht="12.75" customHeight="1" s="8"/>
    <row r="500" ht="12.75" customHeight="1" s="8"/>
    <row r="501" ht="12.75" customHeight="1" s="8"/>
    <row r="502" ht="12.75" customHeight="1" s="8"/>
    <row r="503" ht="12.75" customHeight="1" s="8"/>
    <row r="504" ht="12.75" customHeight="1" s="8"/>
    <row r="505" ht="12.75" customHeight="1" s="8"/>
    <row r="506" ht="12.75" customHeight="1" s="8"/>
    <row r="507" ht="12.75" customHeight="1" s="8"/>
    <row r="508" ht="12.75" customHeight="1" s="8"/>
    <row r="509" ht="12.75" customHeight="1" s="8"/>
    <row r="510" ht="12.75" customHeight="1" s="8"/>
    <row r="511" ht="12.75" customHeight="1" s="8"/>
    <row r="512" ht="12.75" customHeight="1" s="8"/>
    <row r="513" ht="12.75" customHeight="1" s="8"/>
    <row r="514" ht="12.75" customHeight="1" s="8"/>
    <row r="515" ht="12.75" customHeight="1" s="8"/>
    <row r="516" ht="12.75" customHeight="1" s="8"/>
    <row r="517" ht="12.75" customHeight="1" s="8"/>
    <row r="518" ht="12.75" customHeight="1" s="8"/>
    <row r="519" ht="12.75" customHeight="1" s="8"/>
    <row r="520" ht="12.75" customHeight="1" s="8"/>
    <row r="521" ht="12.75" customHeight="1" s="8"/>
    <row r="522" ht="12.75" customHeight="1" s="8"/>
    <row r="523" ht="12.75" customHeight="1" s="8"/>
    <row r="524" ht="12.75" customHeight="1" s="8"/>
    <row r="525" ht="12.75" customHeight="1" s="8"/>
    <row r="526" ht="12.75" customHeight="1" s="8"/>
    <row r="527" ht="12.75" customHeight="1" s="8"/>
    <row r="528" ht="12.75" customHeight="1" s="8"/>
    <row r="529" ht="12.75" customHeight="1" s="8"/>
    <row r="530" ht="12.75" customHeight="1" s="8"/>
    <row r="531" ht="12.75" customHeight="1" s="8"/>
    <row r="532" ht="12.75" customHeight="1" s="8"/>
    <row r="533" ht="12.75" customHeight="1" s="8"/>
    <row r="534" ht="12.75" customHeight="1" s="8"/>
    <row r="535" ht="12.75" customHeight="1" s="8"/>
    <row r="536" ht="12.75" customHeight="1" s="8"/>
    <row r="537" ht="12.75" customHeight="1" s="8"/>
    <row r="538" ht="12.75" customHeight="1" s="8"/>
    <row r="539" ht="12.75" customHeight="1" s="8"/>
    <row r="540" ht="12.75" customHeight="1" s="8"/>
    <row r="541" ht="12.75" customHeight="1" s="8"/>
    <row r="542" ht="12.75" customHeight="1" s="8"/>
    <row r="543" ht="12.75" customHeight="1" s="8"/>
    <row r="544" ht="12.75" customHeight="1" s="8"/>
    <row r="545" ht="12.75" customHeight="1" s="8"/>
    <row r="546" ht="12.75" customHeight="1" s="8"/>
    <row r="547" ht="12.75" customHeight="1" s="8"/>
    <row r="548" ht="12.75" customHeight="1" s="8"/>
    <row r="549" ht="12.75" customHeight="1" s="8"/>
    <row r="550" ht="12.75" customHeight="1" s="8"/>
    <row r="551" ht="12.75" customHeight="1" s="8"/>
    <row r="552" ht="12.75" customHeight="1" s="8"/>
    <row r="553" ht="12.75" customHeight="1" s="8"/>
    <row r="554" ht="12.75" customHeight="1" s="8"/>
    <row r="555" ht="12.75" customHeight="1" s="8"/>
    <row r="556" ht="12.75" customHeight="1" s="8"/>
    <row r="557" ht="12.75" customHeight="1" s="8"/>
    <row r="558" ht="12.75" customHeight="1" s="8"/>
    <row r="559" ht="12.75" customHeight="1" s="8"/>
    <row r="560" ht="12.75" customHeight="1" s="8"/>
    <row r="561" ht="12.75" customHeight="1" s="8"/>
    <row r="562" ht="12.75" customHeight="1" s="8"/>
    <row r="563" ht="12.75" customHeight="1" s="8"/>
    <row r="564" ht="12.75" customHeight="1" s="8"/>
    <row r="565" ht="12.75" customHeight="1" s="8"/>
    <row r="566" ht="12.75" customHeight="1" s="8"/>
    <row r="567" ht="12.75" customHeight="1" s="8"/>
    <row r="568" ht="12.75" customHeight="1" s="8"/>
    <row r="569" ht="12.75" customHeight="1" s="8"/>
    <row r="570" ht="12.75" customHeight="1" s="8"/>
    <row r="571" ht="12.75" customHeight="1" s="8"/>
    <row r="572" ht="12.75" customHeight="1" s="8"/>
    <row r="573" ht="12.75" customHeight="1" s="8"/>
    <row r="574" ht="12.75" customHeight="1" s="8"/>
    <row r="575" ht="12.75" customHeight="1" s="8"/>
    <row r="576" ht="12.75" customHeight="1" s="8"/>
    <row r="577" ht="12.75" customHeight="1" s="8"/>
    <row r="578" ht="12.75" customHeight="1" s="8"/>
    <row r="579" ht="12.75" customHeight="1" s="8"/>
    <row r="580" ht="12.75" customHeight="1" s="8"/>
    <row r="581" ht="12.75" customHeight="1" s="8"/>
    <row r="582" ht="12.75" customHeight="1" s="8"/>
    <row r="583" ht="12.75" customHeight="1" s="8"/>
    <row r="584" ht="12.75" customHeight="1" s="8"/>
    <row r="585" ht="12.75" customHeight="1" s="8"/>
    <row r="586" ht="12.75" customHeight="1" s="8"/>
    <row r="587" ht="12.75" customHeight="1" s="8"/>
    <row r="588" ht="12.75" customHeight="1" s="8"/>
    <row r="589" ht="12.75" customHeight="1" s="8"/>
    <row r="590" ht="12.75" customHeight="1" s="8"/>
    <row r="591" ht="12.75" customHeight="1" s="8"/>
    <row r="592" ht="12.75" customHeight="1" s="8"/>
    <row r="593" ht="12.75" customHeight="1" s="8"/>
    <row r="594" ht="12.75" customHeight="1" s="8"/>
    <row r="595" ht="12.75" customHeight="1" s="8"/>
    <row r="596" ht="12.75" customHeight="1" s="8"/>
    <row r="597" ht="12.75" customHeight="1" s="8"/>
    <row r="598" ht="12.75" customHeight="1" s="8"/>
    <row r="599" ht="12.75" customHeight="1" s="8"/>
    <row r="600" ht="12.75" customHeight="1" s="8"/>
    <row r="601" ht="12.75" customHeight="1" s="8"/>
    <row r="602" ht="12.75" customHeight="1" s="8"/>
    <row r="603" ht="12.75" customHeight="1" s="8"/>
    <row r="604" ht="12.75" customHeight="1" s="8"/>
    <row r="605" ht="12.75" customHeight="1" s="8"/>
    <row r="606" ht="12.75" customHeight="1" s="8"/>
    <row r="607" ht="12.75" customHeight="1" s="8"/>
    <row r="608" ht="12.75" customHeight="1" s="8"/>
    <row r="609" ht="12.75" customHeight="1" s="8"/>
    <row r="610" ht="12.75" customHeight="1" s="8"/>
    <row r="611" ht="12.75" customHeight="1" s="8"/>
    <row r="612" ht="12.75" customHeight="1" s="8"/>
    <row r="613" ht="12.75" customHeight="1" s="8"/>
    <row r="614" ht="12.75" customHeight="1" s="8"/>
    <row r="615" ht="12.75" customHeight="1" s="8"/>
    <row r="616" ht="12.75" customHeight="1" s="8"/>
    <row r="617" ht="12.75" customHeight="1" s="8"/>
    <row r="618" ht="12.75" customHeight="1" s="8"/>
    <row r="619" ht="12.75" customHeight="1" s="8"/>
    <row r="620" ht="12.75" customHeight="1" s="8"/>
    <row r="621" ht="12.75" customHeight="1" s="8"/>
    <row r="622" ht="12.75" customHeight="1" s="8"/>
    <row r="623" ht="12.75" customHeight="1" s="8"/>
    <row r="624" ht="12.75" customHeight="1" s="8"/>
    <row r="625" ht="12.75" customHeight="1" s="8"/>
    <row r="626" ht="12.75" customHeight="1" s="8"/>
    <row r="627" ht="12.75" customHeight="1" s="8"/>
    <row r="628" ht="12.75" customHeight="1" s="8"/>
    <row r="629" ht="12.75" customHeight="1" s="8"/>
    <row r="630" ht="12.75" customHeight="1" s="8"/>
    <row r="631" ht="12.75" customHeight="1" s="8"/>
    <row r="632" ht="12.75" customHeight="1" s="8"/>
    <row r="633" ht="12.75" customHeight="1" s="8"/>
    <row r="634" ht="12.75" customHeight="1" s="8"/>
    <row r="635" ht="12.75" customHeight="1" s="8"/>
    <row r="636" ht="12.75" customHeight="1" s="8"/>
    <row r="637" ht="12.75" customHeight="1" s="8"/>
    <row r="638" ht="12.75" customHeight="1" s="8"/>
    <row r="639" ht="12.75" customHeight="1" s="8"/>
    <row r="640" ht="12.75" customHeight="1" s="8"/>
    <row r="641" ht="12.75" customHeight="1" s="8"/>
    <row r="642" ht="12.75" customHeight="1" s="8"/>
    <row r="643" ht="12.75" customHeight="1" s="8"/>
    <row r="644" ht="12.75" customHeight="1" s="8"/>
    <row r="645" ht="12.75" customHeight="1" s="8"/>
    <row r="646" ht="12.75" customHeight="1" s="8"/>
    <row r="647" ht="12.75" customHeight="1" s="8"/>
    <row r="648" ht="12.75" customHeight="1" s="8"/>
    <row r="649" ht="12.75" customHeight="1" s="8"/>
    <row r="650" ht="12.75" customHeight="1" s="8"/>
    <row r="651" ht="12.75" customHeight="1" s="8"/>
    <row r="652" ht="12.75" customHeight="1" s="8"/>
    <row r="653" ht="12.75" customHeight="1" s="8"/>
    <row r="654" ht="12.75" customHeight="1" s="8"/>
    <row r="655" ht="12.75" customHeight="1" s="8"/>
    <row r="656" ht="12.75" customHeight="1" s="8"/>
    <row r="657" ht="12.75" customHeight="1" s="8"/>
    <row r="658" ht="12.75" customHeight="1" s="8"/>
    <row r="659" ht="12.75" customHeight="1" s="8"/>
    <row r="660" ht="12.75" customHeight="1" s="8"/>
    <row r="661" ht="12.75" customHeight="1" s="8"/>
    <row r="662" ht="12.75" customHeight="1" s="8"/>
    <row r="663" ht="12.75" customHeight="1" s="8"/>
    <row r="664" ht="12.75" customHeight="1" s="8"/>
    <row r="665" ht="12.75" customHeight="1" s="8"/>
    <row r="666" ht="12.75" customHeight="1" s="8"/>
    <row r="667" ht="12.75" customHeight="1" s="8"/>
    <row r="668" ht="12.75" customHeight="1" s="8"/>
    <row r="669" ht="12.75" customHeight="1" s="8"/>
    <row r="670" ht="12.75" customHeight="1" s="8"/>
    <row r="671" ht="12.75" customHeight="1" s="8"/>
    <row r="672" ht="12.75" customHeight="1" s="8"/>
    <row r="673" ht="12.75" customHeight="1" s="8"/>
    <row r="674" ht="12.75" customHeight="1" s="8"/>
    <row r="675" ht="12.75" customHeight="1" s="8"/>
    <row r="676" ht="12.75" customHeight="1" s="8"/>
    <row r="677" ht="12.75" customHeight="1" s="8"/>
    <row r="678" ht="12.75" customHeight="1" s="8"/>
    <row r="679" ht="12.75" customHeight="1" s="8"/>
    <row r="680" ht="12.75" customHeight="1" s="8"/>
    <row r="681" ht="12.75" customHeight="1" s="8"/>
    <row r="682" ht="12.75" customHeight="1" s="8"/>
    <row r="683" ht="12.75" customHeight="1" s="8"/>
    <row r="684" ht="12.75" customHeight="1" s="8"/>
    <row r="685" ht="12.75" customHeight="1" s="8"/>
    <row r="686" ht="12.75" customHeight="1" s="8"/>
    <row r="687" ht="12.75" customHeight="1" s="8"/>
    <row r="688" ht="12.75" customHeight="1" s="8"/>
    <row r="689" ht="12.75" customHeight="1" s="8"/>
    <row r="690" ht="12.75" customHeight="1" s="8"/>
    <row r="691" ht="12.75" customHeight="1" s="8"/>
    <row r="692" ht="12.75" customHeight="1" s="8"/>
    <row r="693" ht="12.75" customHeight="1" s="8"/>
    <row r="694" ht="12.75" customHeight="1" s="8"/>
    <row r="695" ht="12.75" customHeight="1" s="8"/>
    <row r="696" ht="12.75" customHeight="1" s="8"/>
    <row r="697" ht="12.75" customHeight="1" s="8"/>
    <row r="698" ht="12.75" customHeight="1" s="8"/>
    <row r="699" ht="12.75" customHeight="1" s="8"/>
    <row r="700" ht="12.75" customHeight="1" s="8"/>
    <row r="701" ht="12.75" customHeight="1" s="8"/>
    <row r="702" ht="12.75" customHeight="1" s="8"/>
    <row r="703" ht="12.75" customHeight="1" s="8"/>
    <row r="704" ht="12.75" customHeight="1" s="8"/>
    <row r="705" ht="12.75" customHeight="1" s="8"/>
    <row r="706" ht="12.75" customHeight="1" s="8"/>
    <row r="707" ht="12.75" customHeight="1" s="8"/>
    <row r="708" ht="12.75" customHeight="1" s="8"/>
    <row r="709" ht="12.75" customHeight="1" s="8"/>
    <row r="710" ht="12.75" customHeight="1" s="8"/>
    <row r="711" ht="12.75" customHeight="1" s="8"/>
    <row r="712" ht="12.75" customHeight="1" s="8"/>
    <row r="713" ht="12.75" customHeight="1" s="8"/>
    <row r="714" ht="12.75" customHeight="1" s="8"/>
    <row r="715" ht="12.75" customHeight="1" s="8"/>
    <row r="716" ht="12.75" customHeight="1" s="8"/>
    <row r="717" ht="12.75" customHeight="1" s="8"/>
    <row r="718" ht="12.75" customHeight="1" s="8"/>
    <row r="719" ht="12.75" customHeight="1" s="8"/>
    <row r="720" ht="12.75" customHeight="1" s="8"/>
    <row r="721" ht="12.75" customHeight="1" s="8"/>
    <row r="722" ht="12.75" customHeight="1" s="8"/>
    <row r="723" ht="12.75" customHeight="1" s="8"/>
    <row r="724" ht="12.75" customHeight="1" s="8"/>
    <row r="725" ht="12.75" customHeight="1" s="8"/>
    <row r="726" ht="12.75" customHeight="1" s="8"/>
    <row r="727" ht="12.75" customHeight="1" s="8"/>
    <row r="728" ht="12.75" customHeight="1" s="8"/>
    <row r="729" ht="12.75" customHeight="1" s="8"/>
    <row r="730" ht="12.75" customHeight="1" s="8"/>
    <row r="731" ht="12.75" customHeight="1" s="8"/>
    <row r="732" ht="12.75" customHeight="1" s="8"/>
    <row r="733" ht="12.75" customHeight="1" s="8"/>
    <row r="734" ht="12.75" customHeight="1" s="8"/>
    <row r="735" ht="12.75" customHeight="1" s="8"/>
    <row r="736" ht="12.75" customHeight="1" s="8"/>
    <row r="737" ht="12.75" customHeight="1" s="8"/>
    <row r="738" ht="12.75" customHeight="1" s="8"/>
    <row r="739" ht="12.75" customHeight="1" s="8"/>
    <row r="740" ht="12.75" customHeight="1" s="8"/>
    <row r="741" ht="12.75" customHeight="1" s="8"/>
    <row r="742" ht="12.75" customHeight="1" s="8"/>
    <row r="743" ht="12.75" customHeight="1" s="8"/>
    <row r="744" ht="12.75" customHeight="1" s="8"/>
    <row r="745" ht="12.75" customHeight="1" s="8"/>
    <row r="746" ht="12.75" customHeight="1" s="8"/>
    <row r="747" ht="12.75" customHeight="1" s="8"/>
    <row r="748" ht="12.75" customHeight="1" s="8"/>
    <row r="749" ht="12.75" customHeight="1" s="8"/>
    <row r="750" ht="12.75" customHeight="1" s="8"/>
    <row r="751" ht="12.75" customHeight="1" s="8"/>
    <row r="752" ht="12.75" customHeight="1" s="8"/>
    <row r="753" ht="12.75" customHeight="1" s="8"/>
    <row r="754" ht="12.75" customHeight="1" s="8"/>
    <row r="755" ht="12.75" customHeight="1" s="8"/>
    <row r="756" ht="12.75" customHeight="1" s="8"/>
    <row r="757" ht="12.75" customHeight="1" s="8"/>
    <row r="758" ht="12.75" customHeight="1" s="8"/>
    <row r="759" ht="12.75" customHeight="1" s="8"/>
    <row r="760" ht="12.75" customHeight="1" s="8"/>
    <row r="761" ht="12.75" customHeight="1" s="8"/>
    <row r="762" ht="12.75" customHeight="1" s="8"/>
    <row r="763" ht="12.75" customHeight="1" s="8"/>
    <row r="764" ht="12.75" customHeight="1" s="8"/>
    <row r="765" ht="12.75" customHeight="1" s="8"/>
    <row r="766" ht="12.75" customHeight="1" s="8"/>
    <row r="767" ht="12.75" customHeight="1" s="8"/>
    <row r="768" ht="12.75" customHeight="1" s="8"/>
    <row r="769" ht="12.75" customHeight="1" s="8"/>
    <row r="770" ht="12.75" customHeight="1" s="8"/>
    <row r="771" ht="12.75" customHeight="1" s="8"/>
    <row r="772" ht="12.75" customHeight="1" s="8"/>
    <row r="773" ht="12.75" customHeight="1" s="8"/>
    <row r="774" ht="12.75" customHeight="1" s="8"/>
    <row r="775" ht="12.75" customHeight="1" s="8"/>
    <row r="776" ht="12.75" customHeight="1" s="8"/>
    <row r="777" ht="12.75" customHeight="1" s="8"/>
    <row r="778" ht="12.75" customHeight="1" s="8"/>
    <row r="779" ht="12.75" customHeight="1" s="8"/>
    <row r="780" ht="12.75" customHeight="1" s="8"/>
    <row r="781" ht="12.75" customHeight="1" s="8"/>
    <row r="782" ht="12.75" customHeight="1" s="8"/>
    <row r="783" ht="12.75" customHeight="1" s="8"/>
    <row r="784" ht="12.75" customHeight="1" s="8"/>
    <row r="785" ht="12.75" customHeight="1" s="8"/>
    <row r="786" ht="12.75" customHeight="1" s="8"/>
    <row r="787" ht="12.75" customHeight="1" s="8"/>
    <row r="788" ht="12.75" customHeight="1" s="8"/>
    <row r="789" ht="12.75" customHeight="1" s="8"/>
    <row r="790" ht="12.75" customHeight="1" s="8"/>
    <row r="791" ht="12.75" customHeight="1" s="8"/>
    <row r="792" ht="12.75" customHeight="1" s="8"/>
    <row r="793" ht="12.75" customHeight="1" s="8"/>
    <row r="794" ht="12.75" customHeight="1" s="8"/>
    <row r="795" ht="12.75" customHeight="1" s="8"/>
    <row r="796" ht="12.75" customHeight="1" s="8"/>
    <row r="797" ht="12.75" customHeight="1" s="8"/>
    <row r="798" ht="12.75" customHeight="1" s="8"/>
    <row r="799" ht="12.75" customHeight="1" s="8"/>
    <row r="800" ht="12.75" customHeight="1" s="8"/>
    <row r="801" ht="12.75" customHeight="1" s="8"/>
    <row r="802" ht="12.75" customHeight="1" s="8"/>
    <row r="803" ht="12.75" customHeight="1" s="8"/>
    <row r="804" ht="12.75" customHeight="1" s="8"/>
    <row r="805" ht="12.75" customHeight="1" s="8"/>
    <row r="806" ht="12.75" customHeight="1" s="8"/>
    <row r="807" ht="12.75" customHeight="1" s="8"/>
    <row r="808" ht="12.75" customHeight="1" s="8"/>
    <row r="809" ht="12.75" customHeight="1" s="8"/>
    <row r="810" ht="12.75" customHeight="1" s="8"/>
    <row r="811" ht="12.75" customHeight="1" s="8"/>
    <row r="812" ht="12.75" customHeight="1" s="8"/>
    <row r="813" ht="12.75" customHeight="1" s="8"/>
    <row r="814" ht="12.75" customHeight="1" s="8"/>
    <row r="815" ht="12.75" customHeight="1" s="8"/>
    <row r="816" ht="12.75" customHeight="1" s="8"/>
    <row r="817" ht="12.75" customHeight="1" s="8"/>
    <row r="818" ht="12.75" customHeight="1" s="8"/>
    <row r="819" ht="12.75" customHeight="1" s="8"/>
    <row r="820" ht="12.75" customHeight="1" s="8"/>
    <row r="821" ht="12.75" customHeight="1" s="8"/>
    <row r="822" ht="12.75" customHeight="1" s="8"/>
    <row r="823" ht="12.75" customHeight="1" s="8"/>
    <row r="824" ht="12.75" customHeight="1" s="8"/>
    <row r="825" ht="12.75" customHeight="1" s="8"/>
    <row r="826" ht="12.75" customHeight="1" s="8"/>
    <row r="827" ht="12.75" customHeight="1" s="8"/>
    <row r="828" ht="12.75" customHeight="1" s="8"/>
    <row r="829" ht="12.75" customHeight="1" s="8"/>
    <row r="830" ht="12.75" customHeight="1" s="8"/>
    <row r="831" ht="12.75" customHeight="1" s="8"/>
    <row r="832" ht="12.75" customHeight="1" s="8"/>
    <row r="833" ht="12.75" customHeight="1" s="8"/>
    <row r="834" ht="12.75" customHeight="1" s="8"/>
    <row r="835" ht="12.75" customHeight="1" s="8"/>
    <row r="836" ht="12.75" customHeight="1" s="8"/>
    <row r="837" ht="12.75" customHeight="1" s="8"/>
    <row r="838" ht="12.75" customHeight="1" s="8"/>
    <row r="839" ht="12.75" customHeight="1" s="8"/>
    <row r="840" ht="12.75" customHeight="1" s="8"/>
    <row r="841" ht="12.75" customHeight="1" s="8"/>
    <row r="842" ht="12.75" customHeight="1" s="8"/>
    <row r="843" ht="12.75" customHeight="1" s="8"/>
    <row r="844" ht="12.75" customHeight="1" s="8"/>
    <row r="845" ht="12.75" customHeight="1" s="8"/>
    <row r="846" ht="12.75" customHeight="1" s="8"/>
    <row r="847" ht="12.75" customHeight="1" s="8"/>
    <row r="848" ht="12.75" customHeight="1" s="8"/>
    <row r="849" ht="12.75" customHeight="1" s="8"/>
    <row r="850" ht="12.75" customHeight="1" s="8"/>
    <row r="851" ht="12.75" customHeight="1" s="8"/>
    <row r="852" ht="12.75" customHeight="1" s="8"/>
    <row r="853" ht="12.75" customHeight="1" s="8"/>
    <row r="854" ht="12.75" customHeight="1" s="8"/>
    <row r="855" ht="12.75" customHeight="1" s="8"/>
    <row r="856" ht="12.75" customHeight="1" s="8"/>
    <row r="857" ht="12.75" customHeight="1" s="8"/>
    <row r="858" ht="12.75" customHeight="1" s="8"/>
    <row r="859" ht="12.75" customHeight="1" s="8"/>
    <row r="860" ht="12.75" customHeight="1" s="8"/>
    <row r="861" ht="12.75" customHeight="1" s="8"/>
    <row r="862" ht="12.75" customHeight="1" s="8"/>
    <row r="863" ht="12.75" customHeight="1" s="8"/>
    <row r="864" ht="12.75" customHeight="1" s="8"/>
    <row r="865" ht="12.75" customHeight="1" s="8"/>
    <row r="866" ht="12.75" customHeight="1" s="8"/>
    <row r="867" ht="12.75" customHeight="1" s="8"/>
    <row r="868" ht="12.75" customHeight="1" s="8"/>
    <row r="869" ht="12.75" customHeight="1" s="8"/>
    <row r="870" ht="12.75" customHeight="1" s="8"/>
    <row r="871" ht="12.75" customHeight="1" s="8"/>
    <row r="872" ht="12.75" customHeight="1" s="8"/>
    <row r="873" ht="12.75" customHeight="1" s="8"/>
    <row r="874" ht="12.75" customHeight="1" s="8"/>
    <row r="875" ht="12.75" customHeight="1" s="8"/>
    <row r="876" ht="12.75" customHeight="1" s="8"/>
    <row r="877" ht="12.75" customHeight="1" s="8"/>
    <row r="878" ht="12.75" customHeight="1" s="8"/>
    <row r="879" ht="12.75" customHeight="1" s="8"/>
    <row r="880" ht="12.75" customHeight="1" s="8"/>
    <row r="881" ht="12.75" customHeight="1" s="8"/>
    <row r="882" ht="12.75" customHeight="1" s="8"/>
    <row r="883" ht="12.75" customHeight="1" s="8"/>
    <row r="884" ht="12.75" customHeight="1" s="8"/>
    <row r="885" ht="12.75" customHeight="1" s="8"/>
    <row r="886" ht="12.75" customHeight="1" s="8"/>
    <row r="887" ht="12.75" customHeight="1" s="8"/>
    <row r="888" ht="12.75" customHeight="1" s="8"/>
    <row r="889" ht="12.75" customHeight="1" s="8"/>
    <row r="890" ht="12.75" customHeight="1" s="8"/>
    <row r="891" ht="12.75" customHeight="1" s="8"/>
    <row r="892" ht="12.75" customHeight="1" s="8"/>
    <row r="893" ht="12.75" customHeight="1" s="8"/>
    <row r="894" ht="12.75" customHeight="1" s="8"/>
    <row r="895" ht="12.75" customHeight="1" s="8"/>
    <row r="896" ht="12.75" customHeight="1" s="8"/>
    <row r="897" ht="12.75" customHeight="1" s="8"/>
    <row r="898" ht="12.75" customHeight="1" s="8"/>
    <row r="899" ht="12.75" customHeight="1" s="8"/>
    <row r="900" ht="12.75" customHeight="1" s="8"/>
    <row r="901" ht="12.75" customHeight="1" s="8"/>
    <row r="902" ht="12.75" customHeight="1" s="8"/>
    <row r="903" ht="12.75" customHeight="1" s="8"/>
    <row r="904" ht="12.75" customHeight="1" s="8"/>
    <row r="905" ht="12.75" customHeight="1" s="8"/>
    <row r="906" ht="12.75" customHeight="1" s="8"/>
    <row r="907" ht="12.75" customHeight="1" s="8"/>
    <row r="908" ht="12.75" customHeight="1" s="8"/>
    <row r="909" ht="12.75" customHeight="1" s="8"/>
    <row r="910" ht="12.75" customHeight="1" s="8"/>
    <row r="911" ht="12.75" customHeight="1" s="8"/>
    <row r="912" ht="12.75" customHeight="1" s="8"/>
    <row r="913" ht="12.75" customHeight="1" s="8"/>
    <row r="914" ht="12.75" customHeight="1" s="8"/>
    <row r="915" ht="12.75" customHeight="1" s="8"/>
    <row r="916" ht="12.75" customHeight="1" s="8"/>
    <row r="917" ht="12.75" customHeight="1" s="8"/>
    <row r="918" ht="12.75" customHeight="1" s="8"/>
    <row r="919" ht="12.75" customHeight="1" s="8"/>
    <row r="920" ht="12.75" customHeight="1" s="8"/>
    <row r="921" ht="12.75" customHeight="1" s="8"/>
    <row r="922" ht="12.75" customHeight="1" s="8"/>
    <row r="923" ht="12.75" customHeight="1" s="8"/>
    <row r="924" ht="12.75" customHeight="1" s="8"/>
    <row r="925" ht="12.75" customHeight="1" s="8"/>
    <row r="926" ht="12.75" customHeight="1" s="8"/>
    <row r="927" ht="12.75" customHeight="1" s="8"/>
    <row r="928" ht="12.75" customHeight="1" s="8"/>
    <row r="929" ht="12.75" customHeight="1" s="8"/>
    <row r="930" ht="12.75" customHeight="1" s="8"/>
    <row r="931" ht="12.75" customHeight="1" s="8"/>
    <row r="932" ht="12.75" customHeight="1" s="8"/>
    <row r="933" ht="12.75" customHeight="1" s="8"/>
    <row r="934" ht="12.75" customHeight="1" s="8"/>
    <row r="935" ht="12.75" customHeight="1" s="8"/>
    <row r="936" ht="12.75" customHeight="1" s="8"/>
    <row r="937" ht="12.75" customHeight="1" s="8"/>
    <row r="938" ht="12.75" customHeight="1" s="8"/>
    <row r="939" ht="12.75" customHeight="1" s="8"/>
    <row r="940" ht="12.75" customHeight="1" s="8"/>
    <row r="941" ht="12.75" customHeight="1" s="8"/>
    <row r="942" ht="12.75" customHeight="1" s="8"/>
    <row r="943" ht="12.75" customHeight="1" s="8"/>
    <row r="944" ht="12.75" customHeight="1" s="8"/>
    <row r="945" ht="12.75" customHeight="1" s="8"/>
    <row r="946" ht="12.75" customHeight="1" s="8"/>
    <row r="947" ht="12.75" customHeight="1" s="8"/>
    <row r="948" ht="12.75" customHeight="1" s="8"/>
    <row r="949" ht="12.75" customHeight="1" s="8"/>
    <row r="950" ht="12.75" customHeight="1" s="8"/>
    <row r="951" ht="12.75" customHeight="1" s="8"/>
    <row r="952" ht="12.75" customHeight="1" s="8"/>
    <row r="953" ht="12.75" customHeight="1" s="8"/>
    <row r="954" ht="12.75" customHeight="1" s="8"/>
    <row r="955" ht="12.75" customHeight="1" s="8"/>
    <row r="956" ht="12.75" customHeight="1" s="8"/>
    <row r="957" ht="12.75" customHeight="1" s="8"/>
    <row r="958" ht="12.75" customHeight="1" s="8"/>
    <row r="959" ht="12.75" customHeight="1" s="8"/>
    <row r="960" ht="12.75" customHeight="1" s="8"/>
    <row r="961" ht="12.75" customHeight="1" s="8"/>
    <row r="962" ht="12.75" customHeight="1" s="8"/>
    <row r="963" ht="12.75" customHeight="1" s="8"/>
    <row r="964" ht="12.75" customHeight="1" s="8"/>
    <row r="965" ht="12.75" customHeight="1" s="8"/>
    <row r="966" ht="12.75" customHeight="1" s="8"/>
    <row r="967" ht="12.75" customHeight="1" s="8"/>
    <row r="968" ht="12.75" customHeight="1" s="8"/>
    <row r="969" ht="12.75" customHeight="1" s="8"/>
    <row r="970" ht="12.75" customHeight="1" s="8"/>
    <row r="971" ht="12.75" customHeight="1" s="8"/>
    <row r="972" ht="12.75" customHeight="1" s="8"/>
    <row r="973" ht="12.75" customHeight="1" s="8"/>
    <row r="974" ht="12.75" customHeight="1" s="8"/>
    <row r="975" ht="12.75" customHeight="1" s="8"/>
    <row r="976" ht="12.75" customHeight="1" s="8"/>
    <row r="977" ht="12.75" customHeight="1" s="8"/>
    <row r="978" ht="12.75" customHeight="1" s="8"/>
    <row r="979" ht="12.75" customHeight="1" s="8"/>
    <row r="980" ht="12.75" customHeight="1" s="8"/>
    <row r="981" ht="12.75" customHeight="1" s="8"/>
    <row r="982" ht="12.75" customHeight="1" s="8"/>
    <row r="983" ht="12.75" customHeight="1" s="8"/>
    <row r="984" ht="12.75" customHeight="1" s="8"/>
    <row r="985" ht="12.75" customHeight="1" s="8"/>
    <row r="986" ht="12.75" customHeight="1" s="8"/>
    <row r="987" ht="12.75" customHeight="1" s="8"/>
    <row r="988" ht="12.75" customHeight="1" s="8"/>
    <row r="989" ht="12.75" customHeight="1" s="8"/>
    <row r="990" ht="12.75" customHeight="1" s="8"/>
    <row r="991" ht="12.75" customHeight="1" s="8"/>
    <row r="992" ht="12.75" customHeight="1" s="8"/>
    <row r="993" ht="12.75" customHeight="1" s="8"/>
    <row r="994" ht="12.75" customHeight="1" s="8"/>
    <row r="995" ht="12.75" customHeight="1" s="8"/>
    <row r="996" ht="12.75" customHeight="1" s="8"/>
    <row r="997" ht="12.75" customHeight="1" s="8"/>
    <row r="998" ht="12.75" customHeight="1" s="8"/>
    <row r="999" ht="12.75" customHeight="1" s="8"/>
    <row r="1000" ht="12.75" customHeight="1" s="8"/>
    <row r="1001" ht="12.75" customHeight="1" s="8"/>
    <row r="1002" ht="12.75" customHeight="1" s="8"/>
    <row r="1003" ht="12.75" customHeight="1" s="8"/>
    <row r="1004" ht="12.75" customHeight="1" s="8"/>
    <row r="1005" ht="12.75" customHeight="1" s="8"/>
    <row r="1006" ht="12.75" customHeight="1" s="8"/>
    <row r="1007" ht="12.75" customHeight="1" s="8"/>
    <row r="1008" ht="12.75" customHeight="1" s="8"/>
    <row r="1009" ht="12.75" customHeight="1" s="8"/>
    <row r="1010" ht="12.75" customHeight="1" s="8"/>
    <row r="1011" ht="12.75" customHeight="1" s="8"/>
    <row r="1012" ht="12.75" customHeight="1" s="8"/>
    <row r="1013" ht="12.75" customHeight="1" s="8"/>
    <row r="1014" ht="12.75" customHeight="1" s="8"/>
    <row r="1015" ht="12.75" customHeight="1" s="8"/>
    <row r="1016" ht="12.75" customHeight="1" s="8"/>
    <row r="1017" ht="12.75" customHeight="1" s="8"/>
    <row r="1018" ht="12.75" customHeight="1" s="8"/>
    <row r="1019" ht="12.75" customHeight="1" s="8"/>
    <row r="1020" ht="12.75" customHeight="1" s="8"/>
    <row r="1021" ht="12.75" customHeight="1" s="8"/>
    <row r="1022" ht="12.75" customHeight="1" s="8"/>
    <row r="1023" ht="12.75" customHeight="1" s="8"/>
    <row r="1024" ht="12.75" customHeight="1" s="8"/>
    <row r="1025" ht="12.75" customHeight="1" s="8"/>
    <row r="1026" ht="12.75" customHeight="1" s="8"/>
    <row r="1027" ht="12.75" customHeight="1" s="8"/>
    <row r="1028" ht="12.75" customHeight="1" s="8"/>
    <row r="1029" ht="12.75" customHeight="1" s="8"/>
    <row r="1030" ht="12.75" customHeight="1" s="8"/>
    <row r="1031" ht="12.75" customHeight="1" s="8"/>
    <row r="1032" ht="12.75" customHeight="1" s="8"/>
    <row r="1033" ht="12.75" customHeight="1" s="8"/>
    <row r="1034" ht="12.75" customHeight="1" s="8"/>
    <row r="1035" ht="12.75" customHeight="1" s="8"/>
    <row r="1036" ht="12.75" customHeight="1" s="8"/>
    <row r="1037" ht="12.75" customHeight="1" s="8"/>
    <row r="1038" ht="12.75" customHeight="1" s="8"/>
    <row r="1039" ht="12.75" customHeight="1" s="8"/>
    <row r="1040" ht="12.75" customHeight="1" s="8"/>
    <row r="1041" ht="12.75" customHeight="1" s="8"/>
    <row r="1042" ht="12.75" customHeight="1" s="8"/>
    <row r="1043" ht="12.75" customHeight="1" s="8"/>
    <row r="1044" ht="12.75" customHeight="1" s="8"/>
    <row r="1045" ht="12.75" customHeight="1" s="8"/>
    <row r="1046" ht="12.75" customHeight="1" s="8"/>
    <row r="1047" ht="12.75" customHeight="1" s="8"/>
    <row r="1048" ht="12.75" customHeight="1" s="8"/>
    <row r="1049" ht="12.75" customHeight="1" s="8"/>
    <row r="1050" ht="12.75" customHeight="1" s="8"/>
    <row r="1051" ht="12.75" customHeight="1" s="8"/>
    <row r="1052" ht="12.75" customHeight="1" s="8"/>
    <row r="1053" ht="12.75" customHeight="1" s="8"/>
    <row r="1054" ht="12.75" customHeight="1" s="8"/>
    <row r="1055" ht="12.75" customHeight="1" s="8"/>
    <row r="1056" ht="12.75" customHeight="1" s="8"/>
    <row r="1057" ht="12.75" customHeight="1" s="8"/>
    <row r="1058" ht="12.75" customHeight="1" s="8"/>
    <row r="1059" ht="12.75" customHeight="1" s="8"/>
    <row r="1060" ht="12.75" customHeight="1" s="8"/>
    <row r="1061" ht="12.75" customHeight="1" s="8"/>
    <row r="1062" ht="12.75" customHeight="1" s="8"/>
  </sheetData>
  <mergeCells count="73">
    <mergeCell ref="A1:J1"/>
    <mergeCell ref="A2:G2"/>
    <mergeCell ref="H2:J2"/>
    <mergeCell ref="A6:J6"/>
    <mergeCell ref="A7:A8"/>
    <mergeCell ref="B7:D7"/>
    <mergeCell ref="E7:G7"/>
    <mergeCell ref="H7:J7"/>
    <mergeCell ref="A61:J61"/>
    <mergeCell ref="A62:A63"/>
    <mergeCell ref="B62:D62"/>
    <mergeCell ref="E62:G62"/>
    <mergeCell ref="H62:J62"/>
    <mergeCell ref="A75:J75"/>
    <mergeCell ref="A76:A77"/>
    <mergeCell ref="B76:D76"/>
    <mergeCell ref="E76:G76"/>
    <mergeCell ref="H76:J76"/>
    <mergeCell ref="A120:J120"/>
    <mergeCell ref="A121:A122"/>
    <mergeCell ref="B121:D121"/>
    <mergeCell ref="E121:G121"/>
    <mergeCell ref="H121:J121"/>
    <mergeCell ref="A168:J168"/>
    <mergeCell ref="A169:A170"/>
    <mergeCell ref="B169:D169"/>
    <mergeCell ref="E169:G169"/>
    <mergeCell ref="H169:J169"/>
    <mergeCell ref="A185:J185"/>
    <mergeCell ref="A186:A187"/>
    <mergeCell ref="B186:D186"/>
    <mergeCell ref="E186:G186"/>
    <mergeCell ref="H186:J186"/>
    <mergeCell ref="A229:J229"/>
    <mergeCell ref="A230:A231"/>
    <mergeCell ref="B230:D230"/>
    <mergeCell ref="E230:G230"/>
    <mergeCell ref="H230:J230"/>
    <mergeCell ref="A268:J268"/>
    <mergeCell ref="A269:A270"/>
    <mergeCell ref="B269:D269"/>
    <mergeCell ref="E269:G269"/>
    <mergeCell ref="H269:J269"/>
    <mergeCell ref="A275:J275"/>
    <mergeCell ref="A276:A277"/>
    <mergeCell ref="B276:D276"/>
    <mergeCell ref="E276:G276"/>
    <mergeCell ref="H276:J276"/>
    <mergeCell ref="A316:J316"/>
    <mergeCell ref="A317:A318"/>
    <mergeCell ref="B317:D317"/>
    <mergeCell ref="E317:G317"/>
    <mergeCell ref="H317:J317"/>
    <mergeCell ref="A323:J323"/>
    <mergeCell ref="A324:A325"/>
    <mergeCell ref="B324:D324"/>
    <mergeCell ref="E324:G324"/>
    <mergeCell ref="H324:J324"/>
    <mergeCell ref="A360:J360"/>
    <mergeCell ref="A361:A362"/>
    <mergeCell ref="B361:D361"/>
    <mergeCell ref="E361:G361"/>
    <mergeCell ref="H361:J361"/>
    <mergeCell ref="A367:J367"/>
    <mergeCell ref="A368:A369"/>
    <mergeCell ref="B368:D368"/>
    <mergeCell ref="E368:G368"/>
    <mergeCell ref="H368:J368"/>
    <mergeCell ref="A388:J388"/>
    <mergeCell ref="A389:A390"/>
    <mergeCell ref="B389:D389"/>
    <mergeCell ref="E389:G389"/>
    <mergeCell ref="H389:J389"/>
  </mergeCells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Ana Cristina Wisbeck dos Santos</dc:creator>
  <dcterms:created xsi:type="dcterms:W3CDTF">2021-12-15T19:24:14Z</dcterms:created>
  <dcterms:modified xsi:type="dcterms:W3CDTF">2022-01-14T17:19:02Z</dcterms:modified>
  <cp:lastModifiedBy>Wesley Lima de Araujo</cp:lastModifiedBy>
</cp:coreProperties>
</file>