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28920" yWindow="-2310" windowWidth="29040" windowHeight="15840" tabRatio="600" firstSheet="0" activeTab="2" autoFilterDateGrouping="1"/>
  </bookViews>
  <sheets>
    <sheet name="Originação - Valor" sheetId="1" state="visible" r:id="rId1"/>
    <sheet name="Nº de Operações" sheetId="2" state="visible" r:id="rId2"/>
    <sheet name="Distribuição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2">
    <font>
      <name val="Tahoma"/>
      <family val="2"/>
      <color theme="1"/>
      <sz val="10"/>
    </font>
    <font>
      <name val="Calibri"/>
      <family val="2"/>
      <color rgb="FF808080"/>
      <sz val="18"/>
      <scheme val="minor"/>
    </font>
    <font>
      <name val="Calibri"/>
      <family val="2"/>
      <color rgb="FF808080"/>
      <sz val="10"/>
      <scheme val="minor"/>
    </font>
    <font>
      <name val="Calibri"/>
      <family val="2"/>
      <b val="1"/>
      <color rgb="FF0095D9"/>
      <sz val="14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rgb="FFFFFFFF"/>
      <sz val="14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8"/>
      <scheme val="minor"/>
    </font>
    <font>
      <name val="Calibri"/>
      <family val="2"/>
      <color theme="1"/>
      <sz val="10"/>
      <u val="single"/>
      <scheme val="minor"/>
    </font>
    <font>
      <name val="Calibri"/>
      <b val="1"/>
      <strike val="0"/>
      <color rgb="00FFFFFF"/>
      <sz val="12"/>
    </font>
    <font>
      <name val="Calibri"/>
      <b val="1"/>
      <strike val="0"/>
      <color rgb="00FFFFFF"/>
      <sz val="10"/>
    </font>
    <font>
      <name val="Calibri"/>
      <color rgb="00808080"/>
      <sz val="10"/>
    </font>
  </fonts>
  <fills count="7">
    <fill>
      <patternFill/>
    </fill>
    <fill>
      <patternFill patternType="gray125"/>
    </fill>
    <fill>
      <patternFill patternType="solid">
        <fgColor rgb="FF0095D9"/>
      </patternFill>
    </fill>
    <fill>
      <patternFill patternType="solid">
        <fgColor rgb="000095D9"/>
      </patternFill>
    </fill>
    <fill>
      <patternFill patternType="solid">
        <fgColor rgb="00FFFFFF"/>
      </patternFill>
    </fill>
    <fill>
      <patternFill patternType="solid">
        <fgColor rgb="00DCE6F1"/>
      </patternFill>
    </fill>
    <fill>
      <patternFill patternType="solid">
        <fgColor rgb="00808080"/>
      </patternFill>
    </fill>
  </fills>
  <borders count="5">
    <border>
      <left/>
      <right/>
      <top/>
      <bottom/>
      <diagonal/>
    </border>
    <border>
      <left style="medium">
        <color rgb="00FFFFFF"/>
      </left>
      <right style="medium">
        <color rgb="00FFFFFF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FFFFFF"/>
      </left>
      <right style="medium">
        <color rgb="000095D9"/>
      </right>
      <top style="medium">
        <color rgb="00FFFFFF"/>
      </top>
      <bottom style="medium">
        <color rgb="00FFFFFF"/>
      </bottom>
      <vertical style="medium">
        <color rgb="00FFFFFF"/>
      </vertical>
      <horizontal style="medium">
        <color rgb="00FFFFFF"/>
      </horizontal>
    </border>
    <border>
      <left style="medium">
        <color rgb="000095D9"/>
      </left>
      <right style="medium">
        <color rgb="000095D9"/>
      </right>
    </border>
  </borders>
  <cellStyleXfs count="1">
    <xf numFmtId="0" fontId="0" fillId="0" borderId="0"/>
  </cellStyleXfs>
  <cellXfs count="40">
    <xf numFmtId="0" fontId="0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2" fillId="0" borderId="0" applyAlignment="1" pivotButton="0" quotePrefix="1" xfId="0">
      <alignment horizontal="right" vertical="center"/>
    </xf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4" fillId="0" borderId="0" pivotButton="0" quotePrefix="0" xfId="0"/>
    <xf numFmtId="0" fontId="8" fillId="0" borderId="0" pivotButton="0" quotePrefix="0" xfId="0"/>
    <xf numFmtId="0" fontId="5" fillId="2" borderId="0" applyAlignment="1" pivotButton="0" quotePrefix="0" xfId="0">
      <alignment horizontal="center" vertical="center"/>
    </xf>
    <xf numFmtId="0" fontId="4" fillId="2" borderId="0" pivotButton="0" quotePrefix="0" xfId="0"/>
    <xf numFmtId="0" fontId="1" fillId="0" borderId="0" applyAlignment="1" pivotButton="0" quotePrefix="0" xfId="0">
      <alignment vertical="center"/>
    </xf>
    <xf numFmtId="0" fontId="2" fillId="0" borderId="0" pivotButton="0" quotePrefix="0" xfId="0"/>
    <xf numFmtId="0" fontId="4" fillId="0" borderId="0" pivotButton="0" quotePrefix="0" xfId="0"/>
    <xf numFmtId="0" fontId="9" fillId="3" borderId="2" applyAlignment="1" pivotButton="0" quotePrefix="0" xfId="0">
      <alignment horizontal="center" vertical="center"/>
    </xf>
    <xf numFmtId="0" fontId="0" fillId="0" borderId="2" pivotButton="0" quotePrefix="0" xfId="0"/>
    <xf numFmtId="0" fontId="10" fillId="3" borderId="1" applyAlignment="1" pivotButton="0" quotePrefix="0" xfId="0">
      <alignment horizontal="center" vertical="center"/>
    </xf>
    <xf numFmtId="0" fontId="10" fillId="3" borderId="3" applyAlignment="1" pivotButton="0" quotePrefix="0" xfId="0">
      <alignment horizontal="center" vertical="center"/>
    </xf>
    <xf numFmtId="0" fontId="11" fillId="4" borderId="4" applyAlignment="1" pivotButton="0" quotePrefix="0" xfId="0">
      <alignment horizontal="left" vertical="center"/>
    </xf>
    <xf numFmtId="0" fontId="11" fillId="4" borderId="4" applyAlignment="1" pivotButton="0" quotePrefix="0" xfId="0">
      <alignment horizontal="center" vertical="center"/>
    </xf>
    <xf numFmtId="3" fontId="11" fillId="4" borderId="4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0" fontId="11" fillId="5" borderId="4" applyAlignment="1" pivotButton="0" quotePrefix="0" xfId="0">
      <alignment horizontal="left" vertical="center"/>
    </xf>
    <xf numFmtId="0" fontId="11" fillId="5" borderId="4" applyAlignment="1" pivotButton="0" quotePrefix="0" xfId="0">
      <alignment horizontal="center" vertical="center"/>
    </xf>
    <xf numFmtId="3" fontId="11" fillId="5" borderId="4" applyAlignment="1" pivotButton="0" quotePrefix="0" xfId="0">
      <alignment horizontal="center" vertical="center"/>
    </xf>
    <xf numFmtId="164" fontId="11" fillId="5" borderId="4" applyAlignment="1" pivotButton="0" quotePrefix="0" xfId="0">
      <alignment horizontal="center" vertical="center"/>
    </xf>
    <xf numFmtId="0" fontId="10" fillId="6" borderId="0" applyAlignment="1" pivotButton="0" quotePrefix="0" xfId="0">
      <alignment horizontal="left" vertical="center"/>
    </xf>
    <xf numFmtId="0" fontId="10" fillId="6" borderId="0" applyAlignment="1" pivotButton="0" quotePrefix="0" xfId="0">
      <alignment horizontal="center" vertical="center"/>
    </xf>
    <xf numFmtId="3" fontId="10" fillId="6" borderId="0" applyAlignment="1" pivotButton="0" quotePrefix="0" xfId="0">
      <alignment horizontal="center" vertical="center"/>
    </xf>
    <xf numFmtId="164" fontId="10" fillId="6" borderId="0" applyAlignment="1" pivotButton="0" quotePrefix="0" xfId="0">
      <alignment horizontal="center" vertical="center"/>
    </xf>
    <xf numFmtId="0" fontId="0" fillId="4" borderId="4" pivotButton="0" quotePrefix="0" xfId="0"/>
    <xf numFmtId="0" fontId="11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211"/>
  <sheetViews>
    <sheetView showGridLines="0" showRowColHeaders="0" zoomScaleNormal="100" workbookViewId="0">
      <selection activeCell="A6" sqref="A6"/>
    </sheetView>
  </sheetViews>
  <sheetFormatPr baseColWidth="8" defaultColWidth="9.140625" defaultRowHeight="12.75" customHeight="1"/>
  <cols>
    <col width="84.570312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  <col width="9.140625" customWidth="1" style="21" min="11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.75" customHeight="1" s="8">
      <c r="A3" s="21" t="n"/>
    </row>
    <row r="4" ht="21" customHeight="1" s="8">
      <c r="A4" s="1" t="inlineStr">
        <is>
          <t>Valor</t>
        </is>
      </c>
      <c r="J4" s="3" t="inlineStr">
        <is>
          <t>Julho/2024</t>
        </is>
      </c>
    </row>
    <row r="5" ht="12.75" customHeight="1" s="8"/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Coordenadores</t>
        </is>
      </c>
      <c r="B7" s="24" t="inlineStr">
        <is>
          <t>Acumulado 2024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2024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81131695.10676999</v>
      </c>
      <c r="D9" s="29" t="n">
        <v>0.27727419341</v>
      </c>
      <c r="E9" s="27" t="inlineStr">
        <is>
          <t>1º</t>
        </is>
      </c>
      <c r="F9" s="28" t="n">
        <v>41815178.86849</v>
      </c>
      <c r="G9" s="29" t="n">
        <v>0.26141173728</v>
      </c>
      <c r="H9" s="27" t="inlineStr">
        <is>
          <t>1º</t>
        </is>
      </c>
      <c r="I9" s="28" t="n">
        <v>125767325.72445</v>
      </c>
      <c r="J9" s="29" t="n">
        <v>0.25881601428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2" t="n">
        <v>43057260.86523</v>
      </c>
      <c r="D10" s="33" t="n">
        <v>0.14715170515</v>
      </c>
      <c r="E10" s="31" t="inlineStr">
        <is>
          <t>3º</t>
        </is>
      </c>
      <c r="F10" s="32" t="n">
        <v>22959212.18365</v>
      </c>
      <c r="G10" s="33" t="n">
        <v>0.14353179171</v>
      </c>
      <c r="H10" s="31" t="inlineStr">
        <is>
          <t>2º</t>
        </is>
      </c>
      <c r="I10" s="32" t="n">
        <v>66840846.63862</v>
      </c>
      <c r="J10" s="33" t="n">
        <v>0.13755147784</v>
      </c>
    </row>
    <row r="11" ht="12.75" customHeight="1" s="8">
      <c r="A11" s="26" t="inlineStr">
        <is>
          <t>UBS BB</t>
        </is>
      </c>
      <c r="B11" s="27" t="inlineStr">
        <is>
          <t>3º</t>
        </is>
      </c>
      <c r="C11" s="28" t="n">
        <v>31908506.19884</v>
      </c>
      <c r="D11" s="29" t="n">
        <v>0.10904992565</v>
      </c>
      <c r="E11" s="27" t="inlineStr">
        <is>
          <t>2º</t>
        </is>
      </c>
      <c r="F11" s="28" t="n">
        <v>23464652.55719</v>
      </c>
      <c r="G11" s="29" t="n">
        <v>0.14669160233</v>
      </c>
      <c r="H11" s="27" t="inlineStr">
        <is>
          <t>3º</t>
        </is>
      </c>
      <c r="I11" s="28" t="n">
        <v>57518493.12803</v>
      </c>
      <c r="J11" s="29" t="n">
        <v>0.11836704846</v>
      </c>
    </row>
    <row r="12" ht="12.75" customHeight="1" s="8">
      <c r="A12" s="30" t="inlineStr">
        <is>
          <t>SANTANDER</t>
        </is>
      </c>
      <c r="B12" s="31" t="inlineStr">
        <is>
          <t>4º</t>
        </is>
      </c>
      <c r="C12" s="32" t="n">
        <v>27906001.31259</v>
      </c>
      <c r="D12" s="33" t="n">
        <v>0.09537103835000001</v>
      </c>
      <c r="E12" s="31" t="inlineStr">
        <is>
          <t>4º</t>
        </is>
      </c>
      <c r="F12" s="32" t="n">
        <v>14369870.51831</v>
      </c>
      <c r="G12" s="33" t="n">
        <v>0.08983467052999999</v>
      </c>
      <c r="H12" s="31" t="inlineStr">
        <is>
          <t>4º</t>
        </is>
      </c>
      <c r="I12" s="32" t="n">
        <v>48028192.35593999</v>
      </c>
      <c r="J12" s="33" t="n">
        <v>0.09883700115999999</v>
      </c>
    </row>
    <row r="13" ht="12.75" customHeight="1" s="8">
      <c r="A13" s="26" t="inlineStr">
        <is>
          <t>XP INVESTIMENTOS</t>
        </is>
      </c>
      <c r="B13" s="27" t="inlineStr">
        <is>
          <t>5º</t>
        </is>
      </c>
      <c r="C13" s="28" t="n">
        <v>25068142.11534001</v>
      </c>
      <c r="D13" s="29" t="n">
        <v>0.08567242278999999</v>
      </c>
      <c r="E13" s="27" t="inlineStr">
        <is>
          <t>5º</t>
        </is>
      </c>
      <c r="F13" s="28" t="n">
        <v>13438278.07798</v>
      </c>
      <c r="G13" s="29" t="n">
        <v>0.08401072800999999</v>
      </c>
      <c r="H13" s="27" t="inlineStr">
        <is>
          <t>6º</t>
        </is>
      </c>
      <c r="I13" s="28" t="n">
        <v>41190513.16861001</v>
      </c>
      <c r="J13" s="29" t="n">
        <v>0.08476577189999999</v>
      </c>
    </row>
    <row r="14" ht="12.75" customHeight="1" s="8">
      <c r="A14" s="30" t="inlineStr">
        <is>
          <t>BTG PACTUAL</t>
        </is>
      </c>
      <c r="B14" s="31" t="inlineStr">
        <is>
          <t>6º</t>
        </is>
      </c>
      <c r="C14" s="32" t="n">
        <v>23715678.21484</v>
      </c>
      <c r="D14" s="33" t="n">
        <v>0.08105026697000001</v>
      </c>
      <c r="E14" s="31" t="inlineStr">
        <is>
          <t>6º</t>
        </is>
      </c>
      <c r="F14" s="32" t="n">
        <v>10858597.54021</v>
      </c>
      <c r="G14" s="33" t="n">
        <v>0.06788359931</v>
      </c>
      <c r="H14" s="31" t="inlineStr">
        <is>
          <t>5º</t>
        </is>
      </c>
      <c r="I14" s="32" t="n">
        <v>44939027.97139</v>
      </c>
      <c r="J14" s="33" t="n">
        <v>0.09247982366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8" t="n">
        <v>11982301.13987</v>
      </c>
      <c r="D15" s="29" t="n">
        <v>0.04095049264</v>
      </c>
      <c r="E15" s="27" t="inlineStr">
        <is>
          <t>8º</t>
        </is>
      </c>
      <c r="F15" s="28" t="n">
        <v>7171697.69779</v>
      </c>
      <c r="G15" s="29" t="n">
        <v>0.04483457934</v>
      </c>
      <c r="H15" s="27" t="inlineStr">
        <is>
          <t>8º</t>
        </is>
      </c>
      <c r="I15" s="28" t="n">
        <v>17085803.96215</v>
      </c>
      <c r="J15" s="29" t="n">
        <v>0.03516079917</v>
      </c>
    </row>
    <row r="16" ht="12.75" customHeight="1" s="8">
      <c r="A16" s="30" t="inlineStr">
        <is>
          <t>BNDES</t>
        </is>
      </c>
      <c r="B16" s="31" t="inlineStr">
        <is>
          <t>8º</t>
        </is>
      </c>
      <c r="C16" s="32" t="n">
        <v>10881250</v>
      </c>
      <c r="D16" s="33" t="n">
        <v>0.03718756046</v>
      </c>
      <c r="E16" s="31" t="inlineStr">
        <is>
          <t>7º</t>
        </is>
      </c>
      <c r="F16" s="32" t="n">
        <v>9556250</v>
      </c>
      <c r="G16" s="33" t="n">
        <v>0.05974184452</v>
      </c>
      <c r="H16" s="31" t="inlineStr">
        <is>
          <t>7º</t>
        </is>
      </c>
      <c r="I16" s="32" t="n">
        <v>23910612</v>
      </c>
      <c r="J16" s="33" t="n">
        <v>0.04920554095</v>
      </c>
    </row>
    <row r="17" ht="12.75" customHeight="1" s="8">
      <c r="A17" s="26" t="inlineStr">
        <is>
          <t>VOTORANTIM</t>
        </is>
      </c>
      <c r="B17" s="27" t="inlineStr">
        <is>
          <t>9º</t>
        </is>
      </c>
      <c r="C17" s="28" t="n">
        <v>7702712.7244</v>
      </c>
      <c r="D17" s="29" t="n">
        <v>0.02632464975</v>
      </c>
      <c r="E17" s="27" t="inlineStr">
        <is>
          <t>9º</t>
        </is>
      </c>
      <c r="F17" s="28" t="n">
        <v>4343836.19986</v>
      </c>
      <c r="G17" s="29" t="n">
        <v>0.02715592276</v>
      </c>
      <c r="H17" s="27" t="inlineStr">
        <is>
          <t>9º</t>
        </is>
      </c>
      <c r="I17" s="28" t="n">
        <v>11877803.18294</v>
      </c>
      <c r="J17" s="29" t="n">
        <v>0.02444327778</v>
      </c>
    </row>
    <row r="18" ht="12.75" customHeight="1" s="8">
      <c r="A18" s="30" t="inlineStr">
        <is>
          <t>ABC BRASIL</t>
        </is>
      </c>
      <c r="B18" s="31" t="inlineStr">
        <is>
          <t>10º</t>
        </is>
      </c>
      <c r="C18" s="32" t="n">
        <v>6496463.894239999</v>
      </c>
      <c r="D18" s="33" t="n">
        <v>0.02220219587</v>
      </c>
      <c r="E18" s="31" t="inlineStr">
        <is>
          <t>11º</t>
        </is>
      </c>
      <c r="F18" s="32" t="n">
        <v>2322831</v>
      </c>
      <c r="G18" s="33" t="n">
        <v>0.01452140834</v>
      </c>
      <c r="H18" s="31" t="inlineStr">
        <is>
          <t>10º</t>
        </is>
      </c>
      <c r="I18" s="32" t="n">
        <v>8559403.394230001</v>
      </c>
      <c r="J18" s="33" t="n">
        <v>0.01761435777</v>
      </c>
    </row>
    <row r="19" ht="12.75" customHeight="1" s="8">
      <c r="A19" s="26" t="inlineStr">
        <is>
          <t>CEF</t>
        </is>
      </c>
      <c r="B19" s="27" t="inlineStr">
        <is>
          <t>11º</t>
        </is>
      </c>
      <c r="C19" s="28" t="n">
        <v>5052300.5813</v>
      </c>
      <c r="D19" s="29" t="n">
        <v>0.01726664982</v>
      </c>
      <c r="E19" s="27" t="inlineStr">
        <is>
          <t>19º</t>
        </is>
      </c>
      <c r="F19" s="28" t="n">
        <v>448888.88888</v>
      </c>
      <c r="G19" s="29" t="n">
        <v>0.0028062734</v>
      </c>
      <c r="H19" s="27" t="inlineStr">
        <is>
          <t>11º</t>
        </is>
      </c>
      <c r="I19" s="28" t="n">
        <v>7521465.875410001</v>
      </c>
      <c r="J19" s="29" t="n">
        <v>0.01547839082</v>
      </c>
    </row>
    <row r="20" ht="12.75" customHeight="1" s="8">
      <c r="A20" s="30" t="inlineStr">
        <is>
          <t>BR PARTNERS</t>
        </is>
      </c>
      <c r="B20" s="31" t="inlineStr">
        <is>
          <t>12º</t>
        </is>
      </c>
      <c r="C20" s="32" t="n">
        <v>4506204.47482</v>
      </c>
      <c r="D20" s="33" t="n">
        <v>0.01540032178</v>
      </c>
      <c r="E20" s="31" t="inlineStr">
        <is>
          <t>10º</t>
        </is>
      </c>
      <c r="F20" s="32" t="n">
        <v>2918058.65727</v>
      </c>
      <c r="G20" s="33" t="n">
        <v>0.01824253306</v>
      </c>
      <c r="H20" s="31" t="inlineStr">
        <is>
          <t>13º</t>
        </is>
      </c>
      <c r="I20" s="32" t="n">
        <v>5796059.5562</v>
      </c>
      <c r="J20" s="33" t="n">
        <v>0.01192768491</v>
      </c>
    </row>
    <row r="21" ht="12.75" customHeight="1" s="8">
      <c r="A21" s="26" t="inlineStr">
        <is>
          <t>GUIDE INVESTIMENTOS</t>
        </is>
      </c>
      <c r="B21" s="27" t="inlineStr">
        <is>
          <t>13º</t>
        </is>
      </c>
      <c r="C21" s="28" t="n">
        <v>2482237</v>
      </c>
      <c r="D21" s="29" t="n">
        <v>0.008483247649999999</v>
      </c>
      <c r="E21" s="27" t="inlineStr">
        <is>
          <t>14º</t>
        </is>
      </c>
      <c r="F21" s="28" t="n">
        <v>817147</v>
      </c>
      <c r="G21" s="29" t="n">
        <v>0.0051084755</v>
      </c>
      <c r="H21" s="27" t="inlineStr">
        <is>
          <t>12º</t>
        </is>
      </c>
      <c r="I21" s="28" t="n">
        <v>5906125</v>
      </c>
      <c r="J21" s="29" t="n">
        <v>0.01215418809</v>
      </c>
    </row>
    <row r="22" ht="12.75" customHeight="1" s="8">
      <c r="A22" s="30" t="inlineStr">
        <is>
          <t>BNP PARIBAS</t>
        </is>
      </c>
      <c r="B22" s="31" t="inlineStr">
        <is>
          <t>14º</t>
        </is>
      </c>
      <c r="C22" s="32" t="n">
        <v>1626130</v>
      </c>
      <c r="D22" s="33" t="n">
        <v>0.00555743207</v>
      </c>
      <c r="E22" s="31" t="inlineStr">
        <is>
          <t>12º</t>
        </is>
      </c>
      <c r="F22" s="32" t="n">
        <v>1028000</v>
      </c>
      <c r="G22" s="33" t="n">
        <v>0.00642664394</v>
      </c>
      <c r="H22" s="31" t="inlineStr">
        <is>
          <t>15º</t>
        </is>
      </c>
      <c r="I22" s="32" t="n">
        <v>2403630</v>
      </c>
      <c r="J22" s="33" t="n">
        <v>0.00494641937</v>
      </c>
    </row>
    <row r="23" ht="12.75" customHeight="1" s="8">
      <c r="A23" s="26" t="inlineStr">
        <is>
          <t>BANCO SUMITOMO MITSUI BRASILEIRO</t>
        </is>
      </c>
      <c r="B23" s="27" t="inlineStr">
        <is>
          <t>15º</t>
        </is>
      </c>
      <c r="C23" s="28" t="n">
        <v>1280000</v>
      </c>
      <c r="D23" s="29" t="n">
        <v>0.00437450453</v>
      </c>
      <c r="E23" s="27" t="inlineStr">
        <is>
          <t>13º</t>
        </is>
      </c>
      <c r="F23" s="28" t="n">
        <v>950000</v>
      </c>
      <c r="G23" s="29" t="n">
        <v>0.00593901921</v>
      </c>
      <c r="H23" s="27" t="inlineStr">
        <is>
          <t>18º</t>
        </is>
      </c>
      <c r="I23" s="28" t="n">
        <v>1280000</v>
      </c>
      <c r="J23" s="29" t="n">
        <v>0.00263410625</v>
      </c>
    </row>
    <row r="24" ht="12.75" customHeight="1" s="8">
      <c r="A24" s="30" t="inlineStr">
        <is>
          <t>BB-BI</t>
        </is>
      </c>
      <c r="B24" s="31" t="inlineStr">
        <is>
          <t>16º</t>
        </is>
      </c>
      <c r="C24" s="32" t="n">
        <v>1182472.55594</v>
      </c>
      <c r="D24" s="33" t="n">
        <v>0.00404119652</v>
      </c>
      <c r="E24" s="31" t="inlineStr">
        <is>
          <t>20º</t>
        </is>
      </c>
      <c r="F24" s="32" t="n">
        <v>282472.5559500001</v>
      </c>
      <c r="G24" s="33" t="n">
        <v>0.00176590519</v>
      </c>
      <c r="H24" s="31" t="inlineStr">
        <is>
          <t>16º</t>
        </is>
      </c>
      <c r="I24" s="32" t="n">
        <v>2393481.38834</v>
      </c>
      <c r="J24" s="33" t="n">
        <v>0.00492553459</v>
      </c>
    </row>
    <row r="25" ht="12.75" customHeight="1" s="8">
      <c r="A25" s="26" t="inlineStr">
        <is>
          <t>BOCOM BBM</t>
        </is>
      </c>
      <c r="B25" s="27" t="inlineStr">
        <is>
          <t>17º</t>
        </is>
      </c>
      <c r="C25" s="28" t="n">
        <v>1075000</v>
      </c>
      <c r="D25" s="29" t="n">
        <v>0.00367390029</v>
      </c>
      <c r="E25" s="27" t="inlineStr">
        <is>
          <t>17º</t>
        </is>
      </c>
      <c r="F25" s="28" t="n">
        <v>520000</v>
      </c>
      <c r="G25" s="29" t="n">
        <v>0.00325083157</v>
      </c>
      <c r="H25" s="27" t="inlineStr">
        <is>
          <t>17º</t>
        </is>
      </c>
      <c r="I25" s="28" t="n">
        <v>1516666.66666</v>
      </c>
      <c r="J25" s="29" t="n">
        <v>0.00312114152</v>
      </c>
    </row>
    <row r="26" ht="12.75" customHeight="1" s="8">
      <c r="A26" s="30" t="inlineStr">
        <is>
          <t>CITIGROUP</t>
        </is>
      </c>
      <c r="B26" s="31" t="inlineStr">
        <is>
          <t>18º</t>
        </is>
      </c>
      <c r="C26" s="32" t="n">
        <v>1065000</v>
      </c>
      <c r="D26" s="33" t="n">
        <v>0.00363972447</v>
      </c>
      <c r="E26" s="31" t="inlineStr">
        <is>
          <t>15º</t>
        </is>
      </c>
      <c r="F26" s="32" t="n">
        <v>680000</v>
      </c>
      <c r="G26" s="33" t="n">
        <v>0.00425108743</v>
      </c>
      <c r="H26" s="31" t="inlineStr">
        <is>
          <t>14º</t>
        </is>
      </c>
      <c r="I26" s="32" t="n">
        <v>3005701.29884</v>
      </c>
      <c r="J26" s="33" t="n">
        <v>0.00618541919</v>
      </c>
    </row>
    <row r="27" ht="12.75" customHeight="1" s="8">
      <c r="A27" s="26" t="inlineStr">
        <is>
          <t>JP MORGAN</t>
        </is>
      </c>
      <c r="B27" s="27" t="inlineStr">
        <is>
          <t>19º</t>
        </is>
      </c>
      <c r="C27" s="28" t="n">
        <v>800000.0001800001</v>
      </c>
      <c r="D27" s="29" t="n">
        <v>0.00273406533</v>
      </c>
      <c r="E27" s="27" t="inlineStr">
        <is>
          <t>18º</t>
        </is>
      </c>
      <c r="F27" s="28" t="n">
        <v>500000</v>
      </c>
      <c r="G27" s="29" t="n">
        <v>0.00312579958</v>
      </c>
      <c r="H27" s="27" t="inlineStr">
        <is>
          <t>19º</t>
        </is>
      </c>
      <c r="I27" s="28" t="n">
        <v>1200687.00018</v>
      </c>
      <c r="J27" s="29" t="n">
        <v>0.00247088838</v>
      </c>
    </row>
    <row r="28" ht="12.75" customHeight="1" s="8">
      <c r="A28" s="30" t="inlineStr">
        <is>
          <t>DAYCOVAL</t>
        </is>
      </c>
      <c r="B28" s="31" t="inlineStr">
        <is>
          <t>20º</t>
        </is>
      </c>
      <c r="C28" s="32" t="n">
        <v>717458.55451</v>
      </c>
      <c r="D28" s="33" t="n">
        <v>0.0024519732</v>
      </c>
      <c r="E28" s="31" t="inlineStr">
        <is>
          <t>16º</t>
        </is>
      </c>
      <c r="F28" s="32" t="n">
        <v>534778.55451</v>
      </c>
      <c r="G28" s="33" t="n">
        <v>0.00334322116</v>
      </c>
      <c r="H28" s="31" t="inlineStr">
        <is>
          <t>23º</t>
        </is>
      </c>
      <c r="I28" s="32" t="n">
        <v>1058224.55451</v>
      </c>
      <c r="J28" s="33" t="n">
        <v>0.00217771555</v>
      </c>
    </row>
    <row r="29" ht="12.75" customHeight="1" s="8">
      <c r="A29" s="26" t="inlineStr">
        <is>
          <t>BOFA MERRILL LYNCH</t>
        </is>
      </c>
      <c r="B29" s="27" t="inlineStr">
        <is>
          <t>21º</t>
        </is>
      </c>
      <c r="C29" s="28" t="n">
        <v>499999.99999</v>
      </c>
      <c r="D29" s="29" t="n">
        <v>0.00170879083</v>
      </c>
      <c r="E29" s="27" t="n">
        <v/>
      </c>
      <c r="F29" s="28" t="n">
        <v>0</v>
      </c>
      <c r="G29" s="29" t="n">
        <v/>
      </c>
      <c r="H29" s="27" t="inlineStr">
        <is>
          <t>29º</t>
        </is>
      </c>
      <c r="I29" s="28" t="n">
        <v>499999.99999</v>
      </c>
      <c r="J29" s="29" t="n">
        <v>0.00102894775</v>
      </c>
    </row>
    <row r="30" ht="12.75" customHeight="1" s="8">
      <c r="A30" s="30" t="inlineStr">
        <is>
          <t>INTER</t>
        </is>
      </c>
      <c r="B30" s="31" t="inlineStr">
        <is>
          <t>22º</t>
        </is>
      </c>
      <c r="C30" s="32" t="n">
        <v>393510</v>
      </c>
      <c r="D30" s="33" t="n">
        <v>0.00134485256</v>
      </c>
      <c r="E30" s="31" t="inlineStr">
        <is>
          <t>21º</t>
        </is>
      </c>
      <c r="F30" s="32" t="n">
        <v>250580</v>
      </c>
      <c r="G30" s="33" t="n">
        <v>0.00156652572</v>
      </c>
      <c r="H30" s="31" t="inlineStr">
        <is>
          <t>21º</t>
        </is>
      </c>
      <c r="I30" s="32" t="n">
        <v>1148060</v>
      </c>
      <c r="J30" s="33" t="n">
        <v>0.00236258751</v>
      </c>
    </row>
    <row r="31" ht="12.75" customHeight="1" s="8">
      <c r="A31" s="26" t="inlineStr">
        <is>
          <t>ALFA</t>
        </is>
      </c>
      <c r="B31" s="27" t="inlineStr">
        <is>
          <t>23º</t>
        </is>
      </c>
      <c r="C31" s="28" t="n">
        <v>379180</v>
      </c>
      <c r="D31" s="29" t="n">
        <v>0.00129587861</v>
      </c>
      <c r="E31" s="27" t="inlineStr">
        <is>
          <t>23º</t>
        </is>
      </c>
      <c r="F31" s="28" t="n">
        <v>200000</v>
      </c>
      <c r="G31" s="29" t="n">
        <v>0.00125031983</v>
      </c>
      <c r="H31" s="27" t="inlineStr">
        <is>
          <t>20º</t>
        </is>
      </c>
      <c r="I31" s="28" t="n">
        <v>1152055</v>
      </c>
      <c r="J31" s="29" t="n">
        <v>0.00237080881</v>
      </c>
    </row>
    <row r="32" ht="12.75" customHeight="1" s="8">
      <c r="A32" s="30" t="inlineStr">
        <is>
          <t xml:space="preserve"> GALAPAGOS CAPITAL INVESTIMENTOS E PARTICIPAÇÕES LTDA.</t>
        </is>
      </c>
      <c r="B32" s="31" t="inlineStr">
        <is>
          <t>24º</t>
        </is>
      </c>
      <c r="C32" s="32" t="n">
        <v>359939</v>
      </c>
      <c r="D32" s="33" t="n">
        <v>0.00123012093</v>
      </c>
      <c r="E32" s="31" t="inlineStr">
        <is>
          <t>25º</t>
        </is>
      </c>
      <c r="F32" s="32" t="n">
        <v>86305</v>
      </c>
      <c r="G32" s="33" t="n">
        <v>0.00053954427</v>
      </c>
      <c r="H32" s="31" t="inlineStr">
        <is>
          <t>24º</t>
        </is>
      </c>
      <c r="I32" s="32" t="n">
        <v>773005</v>
      </c>
      <c r="J32" s="33" t="n">
        <v>0.00159076351</v>
      </c>
    </row>
    <row r="33" ht="12.75" customHeight="1" s="8">
      <c r="A33" s="26" t="inlineStr">
        <is>
          <t>TRUE SECURITIZADORA</t>
        </is>
      </c>
      <c r="B33" s="27" t="inlineStr">
        <is>
          <t>25º</t>
        </is>
      </c>
      <c r="C33" s="28" t="n">
        <v>278816</v>
      </c>
      <c r="D33" s="29" t="n">
        <v>0.00095287645</v>
      </c>
      <c r="E33" s="27" t="inlineStr">
        <is>
          <t>24º</t>
        </is>
      </c>
      <c r="F33" s="28" t="n">
        <v>137699</v>
      </c>
      <c r="G33" s="29" t="n">
        <v>0.0008608389500000001</v>
      </c>
      <c r="H33" s="27" t="inlineStr">
        <is>
          <t>28º</t>
        </is>
      </c>
      <c r="I33" s="28" t="n">
        <v>508506.14189</v>
      </c>
      <c r="J33" s="29" t="n">
        <v>0.0010464525</v>
      </c>
    </row>
    <row r="34" ht="12.75" customHeight="1" s="8">
      <c r="A34" s="30" t="inlineStr">
        <is>
          <t>MODAL</t>
        </is>
      </c>
      <c r="B34" s="31" t="inlineStr">
        <is>
          <t>26º</t>
        </is>
      </c>
      <c r="C34" s="32" t="n">
        <v>237500</v>
      </c>
      <c r="D34" s="33" t="n">
        <v>0.00081167564</v>
      </c>
      <c r="E34" s="31" t="inlineStr">
        <is>
          <t>22º</t>
        </is>
      </c>
      <c r="F34" s="32" t="n">
        <v>237500</v>
      </c>
      <c r="G34" s="33" t="n">
        <v>0.0014847548</v>
      </c>
      <c r="H34" s="31" t="inlineStr">
        <is>
          <t>22º</t>
        </is>
      </c>
      <c r="I34" s="32" t="n">
        <v>1120200</v>
      </c>
      <c r="J34" s="33" t="n">
        <v>0.00230525454</v>
      </c>
    </row>
    <row r="35" ht="12.75" customHeight="1" s="8">
      <c r="A35" s="26" t="inlineStr">
        <is>
          <t>CREDIT AGRICOLE</t>
        </is>
      </c>
      <c r="B35" s="27" t="inlineStr">
        <is>
          <t>27º</t>
        </is>
      </c>
      <c r="C35" s="28" t="n">
        <v>200000</v>
      </c>
      <c r="D35" s="29" t="n">
        <v>0.00068351633</v>
      </c>
      <c r="E35" s="27" t="n">
        <v/>
      </c>
      <c r="F35" s="28" t="n">
        <v>0</v>
      </c>
      <c r="G35" s="29" t="n">
        <v/>
      </c>
      <c r="H35" s="27" t="inlineStr">
        <is>
          <t>30º</t>
        </is>
      </c>
      <c r="I35" s="28" t="n">
        <v>300000</v>
      </c>
      <c r="J35" s="29" t="n">
        <v>0.00061736865</v>
      </c>
    </row>
    <row r="36" ht="12.75" customHeight="1" s="8">
      <c r="A36" s="30" t="inlineStr">
        <is>
          <t>BANCO MUFG</t>
        </is>
      </c>
      <c r="B36" s="31" t="inlineStr">
        <is>
          <t>28º</t>
        </is>
      </c>
      <c r="C36" s="32" t="n">
        <v>180000</v>
      </c>
      <c r="D36" s="33" t="n">
        <v>0.0006151647</v>
      </c>
      <c r="E36" s="31" t="n">
        <v/>
      </c>
      <c r="F36" s="32" t="n">
        <v>0</v>
      </c>
      <c r="G36" s="33" t="n">
        <v/>
      </c>
      <c r="H36" s="31" t="inlineStr">
        <is>
          <t>25º</t>
        </is>
      </c>
      <c r="I36" s="32" t="n">
        <v>680000</v>
      </c>
      <c r="J36" s="33" t="n">
        <v>0.00139936894</v>
      </c>
    </row>
    <row r="37" ht="12.75" customHeight="1" s="8">
      <c r="A37" s="26" t="inlineStr">
        <is>
          <t>RABOBANK</t>
        </is>
      </c>
      <c r="B37" s="27" t="inlineStr">
        <is>
          <t>29º</t>
        </is>
      </c>
      <c r="C37" s="28" t="n">
        <v>130000</v>
      </c>
      <c r="D37" s="29" t="n">
        <v>0.00044428562</v>
      </c>
      <c r="E37" s="27" t="n">
        <v/>
      </c>
      <c r="F37" s="28" t="n">
        <v>0</v>
      </c>
      <c r="G37" s="29" t="n">
        <v/>
      </c>
      <c r="H37" s="27" t="inlineStr">
        <is>
          <t>27º</t>
        </is>
      </c>
      <c r="I37" s="28" t="n">
        <v>511000</v>
      </c>
      <c r="J37" s="29" t="n">
        <v>0.0010515846</v>
      </c>
    </row>
    <row r="38" ht="12.75" customHeight="1" s="8">
      <c r="A38" s="30" t="inlineStr">
        <is>
          <t>RB CAPITAL DTVM</t>
        </is>
      </c>
      <c r="B38" s="31" t="inlineStr">
        <is>
          <t>30º</t>
        </is>
      </c>
      <c r="C38" s="32" t="n">
        <v>100000</v>
      </c>
      <c r="D38" s="33" t="n">
        <v>0.00034175817</v>
      </c>
      <c r="E38" s="31" t="inlineStr">
        <is>
          <t>26º</t>
        </is>
      </c>
      <c r="F38" s="32" t="n">
        <v>40000</v>
      </c>
      <c r="G38" s="33" t="n">
        <v>0.00025006397</v>
      </c>
      <c r="H38" s="31" t="inlineStr">
        <is>
          <t>32º</t>
        </is>
      </c>
      <c r="I38" s="32" t="n">
        <v>207533.355</v>
      </c>
      <c r="J38" s="33" t="n">
        <v>0.00042708196</v>
      </c>
    </row>
    <row r="39" ht="12.75" customHeight="1" s="8">
      <c r="A39" s="26" t="inlineStr">
        <is>
          <t>FATOR</t>
        </is>
      </c>
      <c r="B39" s="27" t="inlineStr">
        <is>
          <t>31º</t>
        </is>
      </c>
      <c r="C39" s="28" t="n">
        <v>60000</v>
      </c>
      <c r="D39" s="29" t="n">
        <v>0.0002050549</v>
      </c>
      <c r="E39" s="27" t="n">
        <v/>
      </c>
      <c r="F39" s="28" t="n">
        <v>0</v>
      </c>
      <c r="G39" s="29" t="n">
        <v/>
      </c>
      <c r="H39" s="27" t="inlineStr">
        <is>
          <t>34º</t>
        </is>
      </c>
      <c r="I39" s="28" t="n">
        <v>75500</v>
      </c>
      <c r="J39" s="29" t="n">
        <v>0.00015537111</v>
      </c>
    </row>
    <row r="40" ht="12.75" customHeight="1" s="8">
      <c r="A40" s="30" t="inlineStr">
        <is>
          <t>GENIAL CV</t>
        </is>
      </c>
      <c r="B40" s="31" t="inlineStr">
        <is>
          <t>32º</t>
        </is>
      </c>
      <c r="C40" s="32" t="n">
        <v>53931.55637</v>
      </c>
      <c r="D40" s="33" t="n">
        <v>0.0001843155</v>
      </c>
      <c r="E40" s="31" t="inlineStr">
        <is>
          <t>27º</t>
        </is>
      </c>
      <c r="F40" s="32" t="n">
        <v>22237.55637</v>
      </c>
      <c r="G40" s="33" t="n">
        <v>0.00013902029</v>
      </c>
      <c r="H40" s="31" t="inlineStr">
        <is>
          <t>33º</t>
        </is>
      </c>
      <c r="I40" s="32" t="n">
        <v>177838.55637</v>
      </c>
      <c r="J40" s="33" t="n">
        <v>0.00036597317</v>
      </c>
    </row>
    <row r="41" ht="12.75" customHeight="1" s="8">
      <c r="A41" s="26" t="inlineStr">
        <is>
          <t>HEDGE DTVM</t>
        </is>
      </c>
      <c r="B41" s="27" t="inlineStr">
        <is>
          <t>33º</t>
        </is>
      </c>
      <c r="C41" s="28" t="n">
        <v>40000</v>
      </c>
      <c r="D41" s="29" t="n">
        <v>0.00013670327</v>
      </c>
      <c r="E41" s="27" t="n">
        <v/>
      </c>
      <c r="F41" s="28" t="n">
        <v>0</v>
      </c>
      <c r="G41" s="29" t="n">
        <v/>
      </c>
      <c r="H41" s="27" t="inlineStr">
        <is>
          <t>37º</t>
        </is>
      </c>
      <c r="I41" s="28" t="n">
        <v>40000</v>
      </c>
      <c r="J41" s="29" t="n">
        <v>8.231582e-05</v>
      </c>
    </row>
    <row r="42" ht="12.75" customFormat="1" customHeight="1" s="21">
      <c r="A42" s="30" t="inlineStr">
        <is>
          <t>ORIZ ASSESSORIA FINANCEIRA LTDA</t>
        </is>
      </c>
      <c r="B42" s="31" t="inlineStr">
        <is>
          <t>34º</t>
        </is>
      </c>
      <c r="C42" s="32" t="n">
        <v>38875</v>
      </c>
      <c r="D42" s="33" t="n">
        <v>0.00013285849</v>
      </c>
      <c r="E42" s="31" t="inlineStr">
        <is>
          <t>28º</t>
        </is>
      </c>
      <c r="F42" s="32" t="n">
        <v>5000</v>
      </c>
      <c r="G42" s="33" t="n">
        <v>3.1258e-05</v>
      </c>
      <c r="H42" s="31" t="inlineStr">
        <is>
          <t>38º</t>
        </is>
      </c>
      <c r="I42" s="32" t="n">
        <v>38875</v>
      </c>
      <c r="J42" s="33" t="n">
        <v>8.000069e-05</v>
      </c>
    </row>
    <row r="43" ht="12.75" customFormat="1" customHeight="1" s="21">
      <c r="A43" s="26" t="inlineStr">
        <is>
          <t>BAMBOO SEC</t>
        </is>
      </c>
      <c r="B43" s="27" t="inlineStr">
        <is>
          <t>35º</t>
        </is>
      </c>
      <c r="C43" s="28" t="n">
        <v>16000</v>
      </c>
      <c r="D43" s="29" t="n">
        <v>5.468131e-05</v>
      </c>
      <c r="E43" s="27" t="n">
        <v/>
      </c>
      <c r="F43" s="28" t="n">
        <v>0</v>
      </c>
      <c r="G43" s="29" t="n">
        <v/>
      </c>
      <c r="H43" s="27" t="inlineStr">
        <is>
          <t>39º</t>
        </is>
      </c>
      <c r="I43" s="28" t="n">
        <v>16000</v>
      </c>
      <c r="J43" s="29" t="n">
        <v>3.292633e-05</v>
      </c>
    </row>
    <row r="44" ht="12.75" customHeight="1" s="8">
      <c r="A44" s="30" t="inlineStr">
        <is>
          <t>DEUTSCHE</t>
        </is>
      </c>
      <c r="B44" s="31" t="n">
        <v/>
      </c>
      <c r="C44" s="32" t="n">
        <v>0</v>
      </c>
      <c r="D44" s="33" t="n">
        <v/>
      </c>
      <c r="E44" s="31" t="n">
        <v/>
      </c>
      <c r="F44" s="32" t="n">
        <v>0</v>
      </c>
      <c r="G44" s="33" t="n">
        <v/>
      </c>
      <c r="H44" s="31" t="inlineStr">
        <is>
          <t>26º</t>
        </is>
      </c>
      <c r="I44" s="32" t="n">
        <v>512710</v>
      </c>
      <c r="J44" s="33" t="n">
        <v>0.0010551036</v>
      </c>
    </row>
    <row r="45" ht="12.75" customHeight="1" s="8">
      <c r="A45" s="26" t="inlineStr">
        <is>
          <t>BANCO BMG</t>
        </is>
      </c>
      <c r="B45" s="27" t="n">
        <v/>
      </c>
      <c r="C45" s="28" t="n">
        <v>0</v>
      </c>
      <c r="D45" s="29" t="n">
        <v/>
      </c>
      <c r="E45" s="27" t="n">
        <v/>
      </c>
      <c r="F45" s="28" t="n">
        <v>0</v>
      </c>
      <c r="G45" s="29" t="n">
        <v/>
      </c>
      <c r="H45" s="27" t="inlineStr">
        <is>
          <t>31º</t>
        </is>
      </c>
      <c r="I45" s="28" t="n">
        <v>260641.50943</v>
      </c>
      <c r="J45" s="29" t="n">
        <v>0.00053637299</v>
      </c>
    </row>
    <row r="46" ht="12.75" customHeight="1" s="8">
      <c r="A46" s="30" t="inlineStr">
        <is>
          <t>BANCO MERCANTIL DE INVESTIMENTOS</t>
        </is>
      </c>
      <c r="B46" s="31" t="n">
        <v/>
      </c>
      <c r="C46" s="32" t="n">
        <v>0</v>
      </c>
      <c r="D46" s="33" t="n">
        <v/>
      </c>
      <c r="E46" s="31" t="n">
        <v/>
      </c>
      <c r="F46" s="32" t="n">
        <v>0</v>
      </c>
      <c r="G46" s="33" t="n">
        <v/>
      </c>
      <c r="H46" s="31" t="inlineStr">
        <is>
          <t>35º</t>
        </is>
      </c>
      <c r="I46" s="32" t="n">
        <v>66052.01942</v>
      </c>
      <c r="J46" s="33" t="n">
        <v>0.00013592815</v>
      </c>
    </row>
    <row r="47" ht="12.75" customHeight="1" s="8">
      <c r="A47" s="26" t="inlineStr">
        <is>
          <t>BANCO INDUSTRIAL DO BRASIL</t>
        </is>
      </c>
      <c r="B47" s="27" t="n">
        <v/>
      </c>
      <c r="C47" s="28" t="n">
        <v>0</v>
      </c>
      <c r="D47" s="29" t="n">
        <v/>
      </c>
      <c r="E47" s="27" t="n">
        <v/>
      </c>
      <c r="F47" s="28" t="n">
        <v>0</v>
      </c>
      <c r="G47" s="29" t="n">
        <v/>
      </c>
      <c r="H47" s="27" t="inlineStr">
        <is>
          <t>36º</t>
        </is>
      </c>
      <c r="I47" s="28" t="n">
        <v>45283.01886</v>
      </c>
      <c r="J47" s="29" t="n">
        <v>9.318772e-05</v>
      </c>
    </row>
    <row r="48" ht="12.75" customHeight="1" s="8">
      <c r="A48" s="34" t="inlineStr">
        <is>
          <t>Total</t>
        </is>
      </c>
      <c r="B48" s="35" t="n"/>
      <c r="C48" s="36">
        <f>SUM(C9:C47)</f>
        <v/>
      </c>
      <c r="D48" s="37">
        <f>_xlfn.ROUND(SUM(D9:D47), 1)</f>
        <v/>
      </c>
      <c r="E48" s="35" t="n"/>
      <c r="F48" s="36">
        <f>SUM(F9:F47)</f>
        <v/>
      </c>
      <c r="G48" s="37">
        <f>_xlfn.ROUND(SUM(G9:G47), 1)</f>
        <v/>
      </c>
      <c r="H48" s="35" t="n"/>
      <c r="I48" s="36">
        <f>SUM(I9:I47)</f>
        <v/>
      </c>
      <c r="J48" s="37">
        <f>_xlfn.ROUND(SUM(J9:J47), 1)</f>
        <v/>
      </c>
    </row>
    <row r="49" ht="12.75" customHeight="1" s="8"/>
    <row r="50" ht="12.75" customHeight="1" s="8"/>
    <row r="51" ht="12.75" customHeight="1" s="8">
      <c r="A51" s="22" t="inlineStr">
        <is>
          <t>Tipo 1.1. Renda Fixa - Curto Prazo</t>
        </is>
      </c>
      <c r="J51" s="23" t="n"/>
    </row>
    <row r="52" ht="12.75" customHeight="1" s="8">
      <c r="A52" s="24" t="inlineStr">
        <is>
          <t>Coordenadores</t>
        </is>
      </c>
      <c r="B52" s="24" t="inlineStr">
        <is>
          <t>Acumulado 2024</t>
        </is>
      </c>
      <c r="C52" s="24" t="n"/>
      <c r="D52" s="24" t="n"/>
      <c r="E52" s="24" t="inlineStr">
        <is>
          <t>Últimos 3 meses</t>
        </is>
      </c>
      <c r="F52" s="24" t="n"/>
      <c r="G52" s="24" t="n"/>
      <c r="H52" s="24" t="inlineStr">
        <is>
          <t>Últimos 12 meses</t>
        </is>
      </c>
      <c r="I52" s="24" t="n"/>
      <c r="J52" s="25" t="n"/>
    </row>
    <row r="53" ht="12.75" customHeight="1" s="8">
      <c r="A53" s="24" t="n"/>
      <c r="B53" s="24" t="inlineStr">
        <is>
          <t>Ranking 2024</t>
        </is>
      </c>
      <c r="C53" s="24" t="inlineStr">
        <is>
          <t>Valor *</t>
        </is>
      </c>
      <c r="D53" s="24" t="inlineStr">
        <is>
          <t>Part.</t>
        </is>
      </c>
      <c r="E53" s="24" t="inlineStr">
        <is>
          <t>Ranking 3 meses</t>
        </is>
      </c>
      <c r="F53" s="24" t="inlineStr">
        <is>
          <t>Valor *</t>
        </is>
      </c>
      <c r="G53" s="24" t="inlineStr">
        <is>
          <t>Part.</t>
        </is>
      </c>
      <c r="H53" s="24" t="inlineStr">
        <is>
          <t>Ranking 12 meses</t>
        </is>
      </c>
      <c r="I53" s="24" t="inlineStr">
        <is>
          <t>Valor *</t>
        </is>
      </c>
      <c r="J53" s="25" t="inlineStr">
        <is>
          <t>Part.</t>
        </is>
      </c>
    </row>
    <row r="54" ht="12.75" customHeight="1" s="8">
      <c r="A54" s="26" t="inlineStr">
        <is>
          <t>ITAU BBA</t>
        </is>
      </c>
      <c r="B54" s="27" t="inlineStr">
        <is>
          <t>1º</t>
        </is>
      </c>
      <c r="C54" s="28" t="n">
        <v>799000</v>
      </c>
      <c r="D54" s="29" t="n">
        <v>0.32410926742</v>
      </c>
      <c r="E54" s="27" t="inlineStr">
        <is>
          <t>3º</t>
        </is>
      </c>
      <c r="F54" s="28" t="n">
        <v>205000</v>
      </c>
      <c r="G54" s="29" t="n">
        <v>0.15938200212</v>
      </c>
      <c r="H54" s="27" t="inlineStr">
        <is>
          <t>2º</t>
        </is>
      </c>
      <c r="I54" s="28" t="n">
        <v>2265782.208</v>
      </c>
      <c r="J54" s="29" t="n">
        <v>0.28297516537</v>
      </c>
    </row>
    <row r="55" ht="12.75" customHeight="1" s="8">
      <c r="A55" s="30" t="inlineStr">
        <is>
          <t>UBS BB</t>
        </is>
      </c>
      <c r="B55" s="31" t="inlineStr">
        <is>
          <t>2º</t>
        </is>
      </c>
      <c r="C55" s="32" t="n">
        <v>450000</v>
      </c>
      <c r="D55" s="33" t="n">
        <v>0.18253963747</v>
      </c>
      <c r="E55" s="31" t="inlineStr">
        <is>
          <t>2º</t>
        </is>
      </c>
      <c r="F55" s="32" t="n">
        <v>300000</v>
      </c>
      <c r="G55" s="33" t="n">
        <v>0.23324195432</v>
      </c>
      <c r="H55" s="31" t="inlineStr">
        <is>
          <t>4º</t>
        </is>
      </c>
      <c r="I55" s="32" t="n">
        <v>771000</v>
      </c>
      <c r="J55" s="33" t="n">
        <v>0.09629074310000001</v>
      </c>
    </row>
    <row r="56" ht="12.75" customHeight="1" s="8">
      <c r="A56" s="26" t="inlineStr">
        <is>
          <t>BRADESCO BBI</t>
        </is>
      </c>
      <c r="B56" s="27" t="inlineStr">
        <is>
          <t>3º</t>
        </is>
      </c>
      <c r="C56" s="28" t="n">
        <v>341218</v>
      </c>
      <c r="D56" s="29" t="n">
        <v>0.13841291115</v>
      </c>
      <c r="E56" s="27" t="inlineStr">
        <is>
          <t>1º</t>
        </is>
      </c>
      <c r="F56" s="28" t="n">
        <v>341218</v>
      </c>
      <c r="G56" s="29" t="n">
        <v>0.2652878439</v>
      </c>
      <c r="H56" s="27" t="inlineStr">
        <is>
          <t>1º</t>
        </is>
      </c>
      <c r="I56" s="28" t="n">
        <v>2891218</v>
      </c>
      <c r="J56" s="29" t="n">
        <v>0.36108629011</v>
      </c>
    </row>
    <row r="57" ht="12.75" customHeight="1" s="8">
      <c r="A57" s="30" t="inlineStr">
        <is>
          <t>ABC BRASIL</t>
        </is>
      </c>
      <c r="B57" s="31" t="inlineStr">
        <is>
          <t>4º</t>
        </is>
      </c>
      <c r="C57" s="32" t="n">
        <v>305000</v>
      </c>
      <c r="D57" s="33" t="n">
        <v>0.12372130984</v>
      </c>
      <c r="E57" s="31" t="n">
        <v/>
      </c>
      <c r="F57" s="32" t="n">
        <v>0</v>
      </c>
      <c r="G57" s="33" t="n">
        <v/>
      </c>
      <c r="H57" s="31" t="inlineStr">
        <is>
          <t>6º</t>
        </is>
      </c>
      <c r="I57" s="32" t="n">
        <v>305000</v>
      </c>
      <c r="J57" s="33" t="n">
        <v>0.0380916688</v>
      </c>
    </row>
    <row r="58" ht="12.75" customHeight="1" s="8">
      <c r="A58" s="26" t="inlineStr">
        <is>
          <t>SANTANDER</t>
        </is>
      </c>
      <c r="B58" s="27" t="inlineStr">
        <is>
          <t>5º</t>
        </is>
      </c>
      <c r="C58" s="28" t="n">
        <v>300000</v>
      </c>
      <c r="D58" s="29" t="n">
        <v>0.12169309165</v>
      </c>
      <c r="E58" s="27" t="inlineStr">
        <is>
          <t>4º</t>
        </is>
      </c>
      <c r="F58" s="28" t="n">
        <v>200000</v>
      </c>
      <c r="G58" s="29" t="n">
        <v>0.15549463621</v>
      </c>
      <c r="H58" s="27" t="inlineStr">
        <is>
          <t>3º</t>
        </is>
      </c>
      <c r="I58" s="28" t="n">
        <v>800000</v>
      </c>
      <c r="J58" s="29" t="n">
        <v>0.0999125739</v>
      </c>
    </row>
    <row r="59" ht="12.75" customHeight="1" s="8">
      <c r="A59" s="30" t="inlineStr">
        <is>
          <t>BTG PACTUAL</t>
        </is>
      </c>
      <c r="B59" s="31" t="inlineStr">
        <is>
          <t>6º</t>
        </is>
      </c>
      <c r="C59" s="32" t="n">
        <v>160000</v>
      </c>
      <c r="D59" s="33" t="n">
        <v>0.06490298221</v>
      </c>
      <c r="E59" s="31" t="inlineStr">
        <is>
          <t>5º</t>
        </is>
      </c>
      <c r="F59" s="32" t="n">
        <v>160000</v>
      </c>
      <c r="G59" s="33" t="n">
        <v>0.12439570897</v>
      </c>
      <c r="H59" s="31" t="inlineStr">
        <is>
          <t>9º</t>
        </is>
      </c>
      <c r="I59" s="32" t="n">
        <v>160000</v>
      </c>
      <c r="J59" s="33" t="n">
        <v>0.01998251478</v>
      </c>
    </row>
    <row r="60" ht="12.75" customHeight="1" s="8">
      <c r="A60" s="26" t="inlineStr">
        <is>
          <t>CITIGROUP</t>
        </is>
      </c>
      <c r="B60" s="27" t="inlineStr">
        <is>
          <t>7º</t>
        </is>
      </c>
      <c r="C60" s="28" t="n">
        <v>80000</v>
      </c>
      <c r="D60" s="29" t="n">
        <v>0.03245149111</v>
      </c>
      <c r="E60" s="27" t="inlineStr">
        <is>
          <t>6º</t>
        </is>
      </c>
      <c r="F60" s="28" t="n">
        <v>80000</v>
      </c>
      <c r="G60" s="29" t="n">
        <v>0.06219785449</v>
      </c>
      <c r="H60" s="27" t="inlineStr">
        <is>
          <t>10º</t>
        </is>
      </c>
      <c r="I60" s="28" t="n">
        <v>80000</v>
      </c>
      <c r="J60" s="29" t="n">
        <v>0.009991257389999999</v>
      </c>
    </row>
    <row r="61" ht="12.75" customHeight="1" s="8">
      <c r="A61" s="30" t="inlineStr">
        <is>
          <t>DAYCOVAL</t>
        </is>
      </c>
      <c r="B61" s="31" t="inlineStr">
        <is>
          <t>8º</t>
        </is>
      </c>
      <c r="C61" s="32" t="n">
        <v>30000</v>
      </c>
      <c r="D61" s="33" t="n">
        <v>0.01216930916</v>
      </c>
      <c r="E61" s="31" t="n">
        <v/>
      </c>
      <c r="F61" s="32" t="n">
        <v>0</v>
      </c>
      <c r="G61" s="33" t="n">
        <v/>
      </c>
      <c r="H61" s="31" t="inlineStr">
        <is>
          <t>11º</t>
        </is>
      </c>
      <c r="I61" s="32" t="n">
        <v>30000</v>
      </c>
      <c r="J61" s="33" t="n">
        <v>0.00374672152</v>
      </c>
    </row>
    <row r="62" ht="12.75" customHeight="1" s="8">
      <c r="A62" s="26" t="inlineStr">
        <is>
          <t>VOTORANTIM</t>
        </is>
      </c>
      <c r="B62" s="27" t="n">
        <v/>
      </c>
      <c r="C62" s="28" t="n">
        <v>0</v>
      </c>
      <c r="D62" s="29" t="n">
        <v/>
      </c>
      <c r="E62" s="27" t="n">
        <v/>
      </c>
      <c r="F62" s="28" t="n">
        <v>0</v>
      </c>
      <c r="G62" s="29" t="n">
        <v/>
      </c>
      <c r="H62" s="27" t="inlineStr">
        <is>
          <t>5º</t>
        </is>
      </c>
      <c r="I62" s="28" t="n">
        <v>311400</v>
      </c>
      <c r="J62" s="29" t="n">
        <v>0.03889096939</v>
      </c>
    </row>
    <row r="63" ht="12.75" customHeight="1" s="8">
      <c r="A63" s="30" t="inlineStr">
        <is>
          <t>ALFA</t>
        </is>
      </c>
      <c r="B63" s="31" t="n">
        <v/>
      </c>
      <c r="C63" s="32" t="n">
        <v>0</v>
      </c>
      <c r="D63" s="33" t="n">
        <v/>
      </c>
      <c r="E63" s="31" t="n">
        <v/>
      </c>
      <c r="F63" s="32" t="n">
        <v>0</v>
      </c>
      <c r="G63" s="33" t="n">
        <v/>
      </c>
      <c r="H63" s="31" t="inlineStr">
        <is>
          <t>7º</t>
        </is>
      </c>
      <c r="I63" s="32" t="n">
        <v>207600</v>
      </c>
      <c r="J63" s="33" t="n">
        <v>0.02592731293</v>
      </c>
    </row>
    <row r="64" ht="12.75" customHeight="1" s="8">
      <c r="A64" s="26" t="inlineStr">
        <is>
          <t>DEUTSCHE</t>
        </is>
      </c>
      <c r="B64" s="27" t="n">
        <v/>
      </c>
      <c r="C64" s="28" t="n">
        <v>0</v>
      </c>
      <c r="D64" s="29" t="n">
        <v/>
      </c>
      <c r="E64" s="27" t="n">
        <v/>
      </c>
      <c r="F64" s="28" t="n">
        <v>0</v>
      </c>
      <c r="G64" s="29" t="n">
        <v/>
      </c>
      <c r="H64" s="27" t="inlineStr">
        <is>
          <t>8º</t>
        </is>
      </c>
      <c r="I64" s="28" t="n">
        <v>185000</v>
      </c>
      <c r="J64" s="29" t="n">
        <v>0.02310478271</v>
      </c>
    </row>
    <row r="65" ht="12.75" customHeight="1" s="8">
      <c r="A65" s="34" t="inlineStr">
        <is>
          <t>Total</t>
        </is>
      </c>
      <c r="B65" s="35" t="n"/>
      <c r="C65" s="36">
        <f>SUM(C54:C64)</f>
        <v/>
      </c>
      <c r="D65" s="37">
        <f>_xlfn.ROUND(SUM(D54:D64), 1)</f>
        <v/>
      </c>
      <c r="E65" s="35" t="n"/>
      <c r="F65" s="36">
        <f>SUM(F54:F64)</f>
        <v/>
      </c>
      <c r="G65" s="37">
        <f>_xlfn.ROUND(SUM(G54:G64), 1)</f>
        <v/>
      </c>
      <c r="H65" s="35" t="n"/>
      <c r="I65" s="36">
        <f>SUM(I54:I64)</f>
        <v/>
      </c>
      <c r="J65" s="37">
        <f>_xlfn.ROUND(SUM(J54:J64), 1)</f>
        <v/>
      </c>
    </row>
    <row r="66" ht="12.75" customHeight="1" s="8"/>
    <row r="67" ht="12.75" customHeight="1" s="8"/>
    <row r="68" ht="12.75" customHeight="1" s="8">
      <c r="A68" s="22" t="inlineStr">
        <is>
          <t>Tipo 1.2. Renda Fixa - Longo Prazo</t>
        </is>
      </c>
      <c r="J68" s="23" t="n"/>
    </row>
    <row r="69" ht="12.75" customHeight="1" s="8">
      <c r="A69" s="24" t="inlineStr">
        <is>
          <t>Coordenadores</t>
        </is>
      </c>
      <c r="B69" s="24" t="inlineStr">
        <is>
          <t>Acumulado 2024</t>
        </is>
      </c>
      <c r="C69" s="24" t="n"/>
      <c r="D69" s="24" t="n"/>
      <c r="E69" s="24" t="inlineStr">
        <is>
          <t>Últimos 3 meses</t>
        </is>
      </c>
      <c r="F69" s="24" t="n"/>
      <c r="G69" s="24" t="n"/>
      <c r="H69" s="24" t="inlineStr">
        <is>
          <t>Últimos 12 meses</t>
        </is>
      </c>
      <c r="I69" s="24" t="n"/>
      <c r="J69" s="25" t="n"/>
    </row>
    <row r="70" ht="12.75" customHeight="1" s="8">
      <c r="A70" s="24" t="n"/>
      <c r="B70" s="24" t="inlineStr">
        <is>
          <t>Ranking 2024</t>
        </is>
      </c>
      <c r="C70" s="24" t="inlineStr">
        <is>
          <t>Valor *</t>
        </is>
      </c>
      <c r="D70" s="24" t="inlineStr">
        <is>
          <t>Part.</t>
        </is>
      </c>
      <c r="E70" s="24" t="inlineStr">
        <is>
          <t>Ranking 3 meses</t>
        </is>
      </c>
      <c r="F70" s="24" t="inlineStr">
        <is>
          <t>Valor *</t>
        </is>
      </c>
      <c r="G70" s="24" t="inlineStr">
        <is>
          <t>Part.</t>
        </is>
      </c>
      <c r="H70" s="24" t="inlineStr">
        <is>
          <t>Ranking 12 meses</t>
        </is>
      </c>
      <c r="I70" s="24" t="inlineStr">
        <is>
          <t>Valor *</t>
        </is>
      </c>
      <c r="J70" s="25" t="inlineStr">
        <is>
          <t>Part.</t>
        </is>
      </c>
    </row>
    <row r="71" ht="12.75" customHeight="1" s="8">
      <c r="A71" s="26" t="inlineStr">
        <is>
          <t>ITAU BBA</t>
        </is>
      </c>
      <c r="B71" s="27" t="inlineStr">
        <is>
          <t>1º</t>
        </is>
      </c>
      <c r="C71" s="28" t="n">
        <v>68318988.04062</v>
      </c>
      <c r="D71" s="29" t="n">
        <v>0.29244163277</v>
      </c>
      <c r="E71" s="27" t="inlineStr">
        <is>
          <t>1º</t>
        </is>
      </c>
      <c r="F71" s="28" t="n">
        <v>35468039.39318</v>
      </c>
      <c r="G71" s="29" t="n">
        <v>0.2702837086</v>
      </c>
      <c r="H71" s="27" t="inlineStr">
        <is>
          <t>1º</t>
        </is>
      </c>
      <c r="I71" s="28" t="n">
        <v>100768771.29505</v>
      </c>
      <c r="J71" s="29" t="n">
        <v>0.26583891298</v>
      </c>
    </row>
    <row r="72" ht="12.75" customHeight="1" s="8">
      <c r="A72" s="30" t="inlineStr">
        <is>
          <t>BRADESCO BBI</t>
        </is>
      </c>
      <c r="B72" s="31" t="inlineStr">
        <is>
          <t>2º</t>
        </is>
      </c>
      <c r="C72" s="32" t="n">
        <v>35192498.66608001</v>
      </c>
      <c r="D72" s="33" t="n">
        <v>0.15064262611</v>
      </c>
      <c r="E72" s="31" t="inlineStr">
        <is>
          <t>3º</t>
        </is>
      </c>
      <c r="F72" s="32" t="n">
        <v>18061671.48445</v>
      </c>
      <c r="G72" s="33" t="n">
        <v>0.13763872026</v>
      </c>
      <c r="H72" s="31" t="inlineStr">
        <is>
          <t>2º</t>
        </is>
      </c>
      <c r="I72" s="32" t="n">
        <v>54105158.77377</v>
      </c>
      <c r="J72" s="33" t="n">
        <v>0.14273525826</v>
      </c>
    </row>
    <row r="73" ht="12.75" customHeight="1" s="8">
      <c r="A73" s="26" t="inlineStr">
        <is>
          <t>UBS BB</t>
        </is>
      </c>
      <c r="B73" s="27" t="inlineStr">
        <is>
          <t>3º</t>
        </is>
      </c>
      <c r="C73" s="28" t="n">
        <v>29315181.49244</v>
      </c>
      <c r="D73" s="29" t="n">
        <v>0.1254845803</v>
      </c>
      <c r="E73" s="27" t="inlineStr">
        <is>
          <t>2º</t>
        </is>
      </c>
      <c r="F73" s="28" t="n">
        <v>22174492.41436</v>
      </c>
      <c r="G73" s="29" t="n">
        <v>0.16898041585</v>
      </c>
      <c r="H73" s="27" t="inlineStr">
        <is>
          <t>3º</t>
        </is>
      </c>
      <c r="I73" s="28" t="n">
        <v>52032611.45879</v>
      </c>
      <c r="J73" s="29" t="n">
        <v>0.13726765438</v>
      </c>
    </row>
    <row r="74" ht="12.75" customHeight="1" s="8">
      <c r="A74" s="30" t="inlineStr">
        <is>
          <t>SANTANDER</t>
        </is>
      </c>
      <c r="B74" s="31" t="inlineStr">
        <is>
          <t>4º</t>
        </is>
      </c>
      <c r="C74" s="32" t="n">
        <v>23692249.41654</v>
      </c>
      <c r="D74" s="33" t="n">
        <v>0.10141543811</v>
      </c>
      <c r="E74" s="31" t="inlineStr">
        <is>
          <t>4º</t>
        </is>
      </c>
      <c r="F74" s="32" t="n">
        <v>11621420.81913</v>
      </c>
      <c r="G74" s="33" t="n">
        <v>0.08856087824</v>
      </c>
      <c r="H74" s="31" t="inlineStr">
        <is>
          <t>4º</t>
        </is>
      </c>
      <c r="I74" s="32" t="n">
        <v>39979673.4368</v>
      </c>
      <c r="J74" s="33" t="n">
        <v>0.10547070081</v>
      </c>
    </row>
    <row r="75" ht="12.75" customHeight="1" s="8">
      <c r="A75" s="26" t="inlineStr">
        <is>
          <t>BTG PACTUAL</t>
        </is>
      </c>
      <c r="B75" s="27" t="inlineStr">
        <is>
          <t>5º</t>
        </is>
      </c>
      <c r="C75" s="28" t="n">
        <v>19994683.76798</v>
      </c>
      <c r="D75" s="29" t="n">
        <v>0.08558788904</v>
      </c>
      <c r="E75" s="27" t="inlineStr">
        <is>
          <t>6º</t>
        </is>
      </c>
      <c r="F75" s="28" t="n">
        <v>9573415.317469999</v>
      </c>
      <c r="G75" s="29" t="n">
        <v>0.07295408036000001</v>
      </c>
      <c r="H75" s="27" t="inlineStr">
        <is>
          <t>5º</t>
        </is>
      </c>
      <c r="I75" s="28" t="n">
        <v>36774950.12832001</v>
      </c>
      <c r="J75" s="29" t="n">
        <v>0.09701629425</v>
      </c>
    </row>
    <row r="76" ht="12.75" customHeight="1" s="8">
      <c r="A76" s="30" t="inlineStr">
        <is>
          <t>XP INVESTIMENTOS</t>
        </is>
      </c>
      <c r="B76" s="31" t="inlineStr">
        <is>
          <t>6º</t>
        </is>
      </c>
      <c r="C76" s="32" t="n">
        <v>15431233.56474</v>
      </c>
      <c r="D76" s="33" t="n">
        <v>0.06605389320000001</v>
      </c>
      <c r="E76" s="31" t="inlineStr">
        <is>
          <t>5º</t>
        </is>
      </c>
      <c r="F76" s="32" t="n">
        <v>9641491.571079999</v>
      </c>
      <c r="G76" s="33" t="n">
        <v>0.07347285451</v>
      </c>
      <c r="H76" s="31" t="inlineStr">
        <is>
          <t>7º</t>
        </is>
      </c>
      <c r="I76" s="32" t="n">
        <v>22954933.3147</v>
      </c>
      <c r="J76" s="33" t="n">
        <v>0.06055759579</v>
      </c>
    </row>
    <row r="77" ht="12.75" customHeight="1" s="8">
      <c r="A77" s="26" t="inlineStr">
        <is>
          <t>BNDES</t>
        </is>
      </c>
      <c r="B77" s="27" t="inlineStr">
        <is>
          <t>7º</t>
        </is>
      </c>
      <c r="C77" s="28" t="n">
        <v>10881250</v>
      </c>
      <c r="D77" s="29" t="n">
        <v>0.04657754173</v>
      </c>
      <c r="E77" s="27" t="inlineStr">
        <is>
          <t>7º</t>
        </is>
      </c>
      <c r="F77" s="28" t="n">
        <v>9556250</v>
      </c>
      <c r="G77" s="29" t="n">
        <v>0.07282327229</v>
      </c>
      <c r="H77" s="27" t="inlineStr">
        <is>
          <t>6º</t>
        </is>
      </c>
      <c r="I77" s="28" t="n">
        <v>23910612</v>
      </c>
      <c r="J77" s="29" t="n">
        <v>0.06307877948</v>
      </c>
    </row>
    <row r="78" ht="12.75" customHeight="1" s="8">
      <c r="A78" s="30" t="inlineStr">
        <is>
          <t>SAFRA</t>
        </is>
      </c>
      <c r="B78" s="31" t="inlineStr">
        <is>
          <t>8º</t>
        </is>
      </c>
      <c r="C78" s="32" t="n">
        <v>9544769.442090001</v>
      </c>
      <c r="D78" s="33" t="n">
        <v>0.04085669358</v>
      </c>
      <c r="E78" s="31" t="inlineStr">
        <is>
          <t>8º</t>
        </is>
      </c>
      <c r="F78" s="32" t="n">
        <v>5393561</v>
      </c>
      <c r="G78" s="33" t="n">
        <v>0.04110155776</v>
      </c>
      <c r="H78" s="31" t="inlineStr">
        <is>
          <t>8º</t>
        </is>
      </c>
      <c r="I78" s="32" t="n">
        <v>12827690.0973</v>
      </c>
      <c r="J78" s="33" t="n">
        <v>0.0338408333</v>
      </c>
    </row>
    <row r="79" ht="12.75" customHeight="1" s="8">
      <c r="A79" s="26" t="inlineStr">
        <is>
          <t>VOTORANTIM</t>
        </is>
      </c>
      <c r="B79" s="27" t="inlineStr">
        <is>
          <t>9º</t>
        </is>
      </c>
      <c r="C79" s="28" t="n">
        <v>6080603.52453</v>
      </c>
      <c r="D79" s="29" t="n">
        <v>0.02602821959</v>
      </c>
      <c r="E79" s="27" t="inlineStr">
        <is>
          <t>9º</t>
        </is>
      </c>
      <c r="F79" s="28" t="n">
        <v>3596826.99999</v>
      </c>
      <c r="G79" s="29" t="n">
        <v>0.02740957091</v>
      </c>
      <c r="H79" s="27" t="inlineStr">
        <is>
          <t>9º</t>
        </is>
      </c>
      <c r="I79" s="28" t="n">
        <v>9040520.19118</v>
      </c>
      <c r="J79" s="29" t="n">
        <v>0.02384986965</v>
      </c>
    </row>
    <row r="80" ht="12.75" customHeight="1" s="8">
      <c r="A80" s="30" t="inlineStr">
        <is>
          <t>CEF</t>
        </is>
      </c>
      <c r="B80" s="31" t="inlineStr">
        <is>
          <t>10º</t>
        </is>
      </c>
      <c r="C80" s="32" t="n">
        <v>4603411.69242</v>
      </c>
      <c r="D80" s="33" t="n">
        <v>0.01970505229</v>
      </c>
      <c r="E80" s="31" t="n">
        <v/>
      </c>
      <c r="F80" s="32" t="n">
        <v>0</v>
      </c>
      <c r="G80" s="33" t="n">
        <v/>
      </c>
      <c r="H80" s="31" t="inlineStr">
        <is>
          <t>10º</t>
        </is>
      </c>
      <c r="I80" s="32" t="n">
        <v>6041646.98653</v>
      </c>
      <c r="J80" s="33" t="n">
        <v>0.01593851792</v>
      </c>
    </row>
    <row r="81" ht="12.75" customHeight="1" s="8">
      <c r="A81" s="26" t="inlineStr">
        <is>
          <t>ABC BRASIL</t>
        </is>
      </c>
      <c r="B81" s="27" t="inlineStr">
        <is>
          <t>11º</t>
        </is>
      </c>
      <c r="C81" s="28" t="n">
        <v>2426666.3907</v>
      </c>
      <c r="D81" s="29" t="n">
        <v>0.01038742379</v>
      </c>
      <c r="E81" s="27" t="inlineStr">
        <is>
          <t>10º</t>
        </is>
      </c>
      <c r="F81" s="28" t="n">
        <v>1434466</v>
      </c>
      <c r="G81" s="29" t="n">
        <v>0.01093132851</v>
      </c>
      <c r="H81" s="27" t="inlineStr">
        <is>
          <t>11º</t>
        </is>
      </c>
      <c r="I81" s="28" t="n">
        <v>4105917.39069</v>
      </c>
      <c r="J81" s="29" t="n">
        <v>0.01083185398</v>
      </c>
    </row>
    <row r="82" ht="12.75" customHeight="1" s="8">
      <c r="A82" s="30" t="inlineStr">
        <is>
          <t>BNP PARIBAS</t>
        </is>
      </c>
      <c r="B82" s="31" t="inlineStr">
        <is>
          <t>12º</t>
        </is>
      </c>
      <c r="C82" s="32" t="n">
        <v>1626130</v>
      </c>
      <c r="D82" s="33" t="n">
        <v>0.00696070194</v>
      </c>
      <c r="E82" s="31" t="inlineStr">
        <is>
          <t>11º</t>
        </is>
      </c>
      <c r="F82" s="32" t="n">
        <v>1028000</v>
      </c>
      <c r="G82" s="33" t="n">
        <v>0.007833859929999999</v>
      </c>
      <c r="H82" s="31" t="inlineStr">
        <is>
          <t>13º</t>
        </is>
      </c>
      <c r="I82" s="32" t="n">
        <v>2403630</v>
      </c>
      <c r="J82" s="33" t="n">
        <v>0.0063410358</v>
      </c>
    </row>
    <row r="83" ht="12.75" customHeight="1" s="8">
      <c r="A83" s="26" t="inlineStr">
        <is>
          <t>BANCO SUMITOMO MITSUI BRASILEIRO</t>
        </is>
      </c>
      <c r="B83" s="27" t="inlineStr">
        <is>
          <t>13º</t>
        </is>
      </c>
      <c r="C83" s="28" t="n">
        <v>1280000</v>
      </c>
      <c r="D83" s="29" t="n">
        <v>0.0054790813</v>
      </c>
      <c r="E83" s="27" t="inlineStr">
        <is>
          <t>12º</t>
        </is>
      </c>
      <c r="F83" s="28" t="n">
        <v>950000</v>
      </c>
      <c r="G83" s="29" t="n">
        <v>0.00723946199</v>
      </c>
      <c r="H83" s="27" t="inlineStr">
        <is>
          <t>15º</t>
        </is>
      </c>
      <c r="I83" s="28" t="n">
        <v>1280000</v>
      </c>
      <c r="J83" s="29" t="n">
        <v>0.00337677838</v>
      </c>
    </row>
    <row r="84" ht="12.75" customFormat="1" customHeight="1" s="21">
      <c r="A84" s="30" t="inlineStr">
        <is>
          <t>CITIGROUP</t>
        </is>
      </c>
      <c r="B84" s="31" t="inlineStr">
        <is>
          <t>14º</t>
        </is>
      </c>
      <c r="C84" s="32" t="n">
        <v>985000</v>
      </c>
      <c r="D84" s="33" t="n">
        <v>0.00421632428</v>
      </c>
      <c r="E84" s="31" t="inlineStr">
        <is>
          <t>13º</t>
        </is>
      </c>
      <c r="F84" s="32" t="n">
        <v>600000</v>
      </c>
      <c r="G84" s="33" t="n">
        <v>0.00457229179</v>
      </c>
      <c r="H84" s="31" t="inlineStr">
        <is>
          <t>12º</t>
        </is>
      </c>
      <c r="I84" s="32" t="n">
        <v>2925701.29884</v>
      </c>
      <c r="J84" s="33" t="n">
        <v>0.00771831633</v>
      </c>
    </row>
    <row r="85" ht="12.75" customFormat="1" customHeight="1" s="21">
      <c r="A85" s="26" t="inlineStr">
        <is>
          <t>BOCOM BBM</t>
        </is>
      </c>
      <c r="B85" s="27" t="inlineStr">
        <is>
          <t>15º</t>
        </is>
      </c>
      <c r="C85" s="28" t="n">
        <v>910000</v>
      </c>
      <c r="D85" s="29" t="n">
        <v>0.00389528436</v>
      </c>
      <c r="E85" s="27" t="inlineStr">
        <is>
          <t>16º</t>
        </is>
      </c>
      <c r="F85" s="28" t="n">
        <v>440000</v>
      </c>
      <c r="G85" s="29" t="n">
        <v>0.00335301398</v>
      </c>
      <c r="H85" s="27" t="inlineStr">
        <is>
          <t>16º</t>
        </is>
      </c>
      <c r="I85" s="28" t="n">
        <v>1226666.66666</v>
      </c>
      <c r="J85" s="29" t="n">
        <v>0.00323607928</v>
      </c>
    </row>
    <row r="86" ht="12.75" customFormat="1" customHeight="1" s="21">
      <c r="A86" s="30" t="inlineStr">
        <is>
          <t>JP MORGAN</t>
        </is>
      </c>
      <c r="B86" s="31" t="inlineStr">
        <is>
          <t>16º</t>
        </is>
      </c>
      <c r="C86" s="32" t="n">
        <v>800000.0001800001</v>
      </c>
      <c r="D86" s="33" t="n">
        <v>0.00342442581</v>
      </c>
      <c r="E86" s="31" t="inlineStr">
        <is>
          <t>15º</t>
        </is>
      </c>
      <c r="F86" s="32" t="n">
        <v>500000</v>
      </c>
      <c r="G86" s="33" t="n">
        <v>0.00381024315</v>
      </c>
      <c r="H86" s="31" t="inlineStr">
        <is>
          <t>17º</t>
        </is>
      </c>
      <c r="I86" s="32" t="n">
        <v>1200687.00018</v>
      </c>
      <c r="J86" s="33" t="n">
        <v>0.00316754212</v>
      </c>
    </row>
    <row r="87" ht="12.75" customFormat="1" customHeight="1" s="21">
      <c r="A87" s="26" t="inlineStr">
        <is>
          <t>DAYCOVAL</t>
        </is>
      </c>
      <c r="B87" s="27" t="inlineStr">
        <is>
          <t>17º</t>
        </is>
      </c>
      <c r="C87" s="28" t="n">
        <v>666965.99999</v>
      </c>
      <c r="D87" s="29" t="n">
        <v>0.00285496948</v>
      </c>
      <c r="E87" s="27" t="inlineStr">
        <is>
          <t>14º</t>
        </is>
      </c>
      <c r="F87" s="28" t="n">
        <v>514285.99999</v>
      </c>
      <c r="G87" s="29" t="n">
        <v>0.00391910942</v>
      </c>
      <c r="H87" s="27" t="inlineStr">
        <is>
          <t>19º</t>
        </is>
      </c>
      <c r="I87" s="28" t="n">
        <v>866965.99999</v>
      </c>
      <c r="J87" s="29" t="n">
        <v>0.00228715004</v>
      </c>
    </row>
    <row r="88" ht="12.75" customFormat="1" customHeight="1" s="21">
      <c r="A88" s="30" t="inlineStr">
        <is>
          <t>BOFA MERRILL LYNCH</t>
        </is>
      </c>
      <c r="B88" s="31" t="inlineStr">
        <is>
          <t>18º</t>
        </is>
      </c>
      <c r="C88" s="32" t="n">
        <v>499999.99999</v>
      </c>
      <c r="D88" s="33" t="n">
        <v>0.00214026613</v>
      </c>
      <c r="E88" s="31" t="n">
        <v/>
      </c>
      <c r="F88" s="32" t="n">
        <v>0</v>
      </c>
      <c r="G88" s="33" t="n">
        <v/>
      </c>
      <c r="H88" s="31" t="inlineStr">
        <is>
          <t>22º</t>
        </is>
      </c>
      <c r="I88" s="32" t="n">
        <v>499999.99999</v>
      </c>
      <c r="J88" s="33" t="n">
        <v>0.00131905406</v>
      </c>
    </row>
    <row r="89" ht="12.75" customFormat="1" customHeight="1" s="21">
      <c r="A89" s="26" t="inlineStr">
        <is>
          <t>INTER</t>
        </is>
      </c>
      <c r="B89" s="27" t="inlineStr">
        <is>
          <t>19º</t>
        </is>
      </c>
      <c r="C89" s="28" t="n">
        <v>260000</v>
      </c>
      <c r="D89" s="29" t="n">
        <v>0.00111293839</v>
      </c>
      <c r="E89" s="27" t="inlineStr">
        <is>
          <t>18º</t>
        </is>
      </c>
      <c r="F89" s="28" t="n">
        <v>200000</v>
      </c>
      <c r="G89" s="29" t="n">
        <v>0.00152409726</v>
      </c>
      <c r="H89" s="27" t="inlineStr">
        <is>
          <t>20º</t>
        </is>
      </c>
      <c r="I89" s="28" t="n">
        <v>780000</v>
      </c>
      <c r="J89" s="29" t="n">
        <v>0.00205772433</v>
      </c>
    </row>
    <row r="90" ht="12.75" customFormat="1" customHeight="1" s="21">
      <c r="A90" s="30" t="inlineStr">
        <is>
          <t>ALFA</t>
        </is>
      </c>
      <c r="B90" s="31" t="inlineStr">
        <is>
          <t>20º</t>
        </is>
      </c>
      <c r="C90" s="32" t="n">
        <v>250000</v>
      </c>
      <c r="D90" s="33" t="n">
        <v>0.00107013307</v>
      </c>
      <c r="E90" s="31" t="inlineStr">
        <is>
          <t>18º</t>
        </is>
      </c>
      <c r="F90" s="32" t="n">
        <v>200000</v>
      </c>
      <c r="G90" s="33" t="n">
        <v>0.00152409726</v>
      </c>
      <c r="H90" s="31" t="inlineStr">
        <is>
          <t>24º</t>
        </is>
      </c>
      <c r="I90" s="32" t="n">
        <v>324700</v>
      </c>
      <c r="J90" s="33" t="n">
        <v>0.0008565937</v>
      </c>
    </row>
    <row r="91" ht="12.75" customHeight="1" s="8">
      <c r="A91" s="26" t="inlineStr">
        <is>
          <t>MODAL</t>
        </is>
      </c>
      <c r="B91" s="27" t="inlineStr">
        <is>
          <t>21º</t>
        </is>
      </c>
      <c r="C91" s="28" t="n">
        <v>237500</v>
      </c>
      <c r="D91" s="29" t="n">
        <v>0.00101662641</v>
      </c>
      <c r="E91" s="27" t="inlineStr">
        <is>
          <t>17º</t>
        </is>
      </c>
      <c r="F91" s="28" t="n">
        <v>237500</v>
      </c>
      <c r="G91" s="29" t="n">
        <v>0.0018098655</v>
      </c>
      <c r="H91" s="27" t="inlineStr">
        <is>
          <t>18º</t>
        </is>
      </c>
      <c r="I91" s="28" t="n">
        <v>1025200</v>
      </c>
      <c r="J91" s="29" t="n">
        <v>0.00270458844</v>
      </c>
    </row>
    <row r="92" ht="12.75" customHeight="1" s="8">
      <c r="A92" s="30" t="inlineStr">
        <is>
          <t>CREDIT AGRICOLE</t>
        </is>
      </c>
      <c r="B92" s="31" t="inlineStr">
        <is>
          <t>22º</t>
        </is>
      </c>
      <c r="C92" s="32" t="n">
        <v>200000</v>
      </c>
      <c r="D92" s="33" t="n">
        <v>0.00085610645</v>
      </c>
      <c r="E92" s="31" t="n">
        <v/>
      </c>
      <c r="F92" s="32" t="n">
        <v>0</v>
      </c>
      <c r="G92" s="33" t="n">
        <v/>
      </c>
      <c r="H92" s="31" t="inlineStr">
        <is>
          <t>25º</t>
        </is>
      </c>
      <c r="I92" s="32" t="n">
        <v>300000</v>
      </c>
      <c r="J92" s="33" t="n">
        <v>0.00079143243</v>
      </c>
    </row>
    <row r="93" ht="12.75" customHeight="1" s="8">
      <c r="A93" s="26" t="inlineStr">
        <is>
          <t>BANCO MUFG</t>
        </is>
      </c>
      <c r="B93" s="27" t="inlineStr">
        <is>
          <t>23º</t>
        </is>
      </c>
      <c r="C93" s="28" t="n">
        <v>180000</v>
      </c>
      <c r="D93" s="29" t="n">
        <v>0.00077049581</v>
      </c>
      <c r="E93" s="27" t="n">
        <v/>
      </c>
      <c r="F93" s="28" t="n">
        <v>0</v>
      </c>
      <c r="G93" s="29" t="n">
        <v/>
      </c>
      <c r="H93" s="27" t="inlineStr">
        <is>
          <t>21º</t>
        </is>
      </c>
      <c r="I93" s="28" t="n">
        <v>680000</v>
      </c>
      <c r="J93" s="29" t="n">
        <v>0.00179391352</v>
      </c>
    </row>
    <row r="94" ht="12.75" customHeight="1" s="8">
      <c r="A94" s="30" t="inlineStr">
        <is>
          <t>GUIDE INVESTIMENTOS</t>
        </is>
      </c>
      <c r="B94" s="31" t="inlineStr">
        <is>
          <t>24º</t>
        </is>
      </c>
      <c r="C94" s="32" t="n">
        <v>158800</v>
      </c>
      <c r="D94" s="33" t="n">
        <v>0.00067974852</v>
      </c>
      <c r="E94" s="31" t="inlineStr">
        <is>
          <t>20º</t>
        </is>
      </c>
      <c r="F94" s="32" t="n">
        <v>28800</v>
      </c>
      <c r="G94" s="33" t="n">
        <v>0.00021947001</v>
      </c>
      <c r="H94" s="31" t="inlineStr">
        <is>
          <t>14º</t>
        </is>
      </c>
      <c r="I94" s="32" t="n">
        <v>1915586</v>
      </c>
      <c r="J94" s="33" t="n">
        <v>0.00505352297</v>
      </c>
    </row>
    <row r="95" ht="12.75" customHeight="1" s="8">
      <c r="A95" s="26" t="inlineStr">
        <is>
          <t>ORIZ ASSESSORIA FINANCEIRA LTDA</t>
        </is>
      </c>
      <c r="B95" s="27" t="inlineStr">
        <is>
          <t>25º</t>
        </is>
      </c>
      <c r="C95" s="28" t="n">
        <v>38875</v>
      </c>
      <c r="D95" s="29" t="n">
        <v>0.00016640569</v>
      </c>
      <c r="E95" s="27" t="inlineStr">
        <is>
          <t>21º</t>
        </is>
      </c>
      <c r="F95" s="28" t="n">
        <v>5000</v>
      </c>
      <c r="G95" s="29" t="n">
        <v>3.810243e-05</v>
      </c>
      <c r="H95" s="27" t="inlineStr">
        <is>
          <t>31º</t>
        </is>
      </c>
      <c r="I95" s="28" t="n">
        <v>38875</v>
      </c>
      <c r="J95" s="29" t="n">
        <v>0.00010255645</v>
      </c>
    </row>
    <row r="96" ht="12.75" customHeight="1" s="8">
      <c r="A96" s="30" t="inlineStr">
        <is>
          <t xml:space="preserve"> GALAPAGOS CAPITAL INVESTIMENTOS E PARTICIPAÇÕES LTDA.</t>
        </is>
      </c>
      <c r="B96" s="31" t="inlineStr">
        <is>
          <t>26º</t>
        </is>
      </c>
      <c r="C96" s="32" t="n">
        <v>25000</v>
      </c>
      <c r="D96" s="33" t="n">
        <v>0.00010701331</v>
      </c>
      <c r="E96" s="31" t="n">
        <v/>
      </c>
      <c r="F96" s="32" t="n">
        <v>0</v>
      </c>
      <c r="G96" s="33" t="n">
        <v/>
      </c>
      <c r="H96" s="31" t="inlineStr">
        <is>
          <t>28º</t>
        </is>
      </c>
      <c r="I96" s="32" t="n">
        <v>125000</v>
      </c>
      <c r="J96" s="33" t="n">
        <v>0.00032976351</v>
      </c>
    </row>
    <row r="97" ht="12.75" customHeight="1" s="8">
      <c r="A97" s="26" t="inlineStr">
        <is>
          <t>BAMBOO SEC</t>
        </is>
      </c>
      <c r="B97" s="27" t="inlineStr">
        <is>
          <t>27º</t>
        </is>
      </c>
      <c r="C97" s="28" t="n">
        <v>16000</v>
      </c>
      <c r="D97" s="29" t="n">
        <v>6.848851999999999e-05</v>
      </c>
      <c r="E97" s="27" t="n">
        <v/>
      </c>
      <c r="F97" s="28" t="n">
        <v>0</v>
      </c>
      <c r="G97" s="29" t="n">
        <v/>
      </c>
      <c r="H97" s="27" t="inlineStr">
        <is>
          <t>32º</t>
        </is>
      </c>
      <c r="I97" s="28" t="n">
        <v>16000</v>
      </c>
      <c r="J97" s="29" t="n">
        <v>4.220973e-05</v>
      </c>
    </row>
    <row r="98" ht="12.75" customHeight="1" s="8">
      <c r="A98" s="30" t="inlineStr">
        <is>
          <t>DEUTSCHE</t>
        </is>
      </c>
      <c r="B98" s="31" t="n">
        <v/>
      </c>
      <c r="C98" s="32" t="n">
        <v>0</v>
      </c>
      <c r="D98" s="33" t="n">
        <v/>
      </c>
      <c r="E98" s="31" t="n">
        <v/>
      </c>
      <c r="F98" s="32" t="n">
        <v>0</v>
      </c>
      <c r="G98" s="33" t="n">
        <v/>
      </c>
      <c r="H98" s="31" t="inlineStr">
        <is>
          <t>23º</t>
        </is>
      </c>
      <c r="I98" s="32" t="n">
        <v>327710</v>
      </c>
      <c r="J98" s="33" t="n">
        <v>0.00086453441</v>
      </c>
    </row>
    <row r="99" ht="12.75" customHeight="1" s="8">
      <c r="A99" s="26" t="inlineStr">
        <is>
          <t>BANCO BMG</t>
        </is>
      </c>
      <c r="B99" s="27" t="n">
        <v/>
      </c>
      <c r="C99" s="28" t="n">
        <v>0</v>
      </c>
      <c r="D99" s="29" t="n">
        <v/>
      </c>
      <c r="E99" s="27" t="n">
        <v/>
      </c>
      <c r="F99" s="28" t="n">
        <v>0</v>
      </c>
      <c r="G99" s="29" t="n">
        <v/>
      </c>
      <c r="H99" s="27" t="inlineStr">
        <is>
          <t>26º</t>
        </is>
      </c>
      <c r="I99" s="28" t="n">
        <v>238000</v>
      </c>
      <c r="J99" s="29" t="n">
        <v>0.00062786973</v>
      </c>
    </row>
    <row r="100" ht="12.75" customHeight="1" s="8">
      <c r="A100" s="30" t="inlineStr">
        <is>
          <t>RABOBANK</t>
        </is>
      </c>
      <c r="B100" s="31" t="n">
        <v/>
      </c>
      <c r="C100" s="32" t="n">
        <v>0</v>
      </c>
      <c r="D100" s="33" t="n">
        <v/>
      </c>
      <c r="E100" s="31" t="n">
        <v/>
      </c>
      <c r="F100" s="32" t="n">
        <v>0</v>
      </c>
      <c r="G100" s="33" t="n">
        <v/>
      </c>
      <c r="H100" s="31" t="inlineStr">
        <is>
          <t>27º</t>
        </is>
      </c>
      <c r="I100" s="32" t="n">
        <v>165000</v>
      </c>
      <c r="J100" s="33" t="n">
        <v>0.00043528784</v>
      </c>
    </row>
    <row r="101" ht="12.75" customHeight="1" s="8">
      <c r="A101" s="26" t="inlineStr">
        <is>
          <t>BB-BI</t>
        </is>
      </c>
      <c r="B101" s="27" t="n">
        <v/>
      </c>
      <c r="C101" s="28" t="n">
        <v>0</v>
      </c>
      <c r="D101" s="29" t="n">
        <v/>
      </c>
      <c r="E101" s="27" t="n">
        <v/>
      </c>
      <c r="F101" s="28" t="n">
        <v>0</v>
      </c>
      <c r="G101" s="29" t="n">
        <v/>
      </c>
      <c r="H101" s="27" t="inlineStr">
        <is>
          <t>29º</t>
        </is>
      </c>
      <c r="I101" s="28" t="n">
        <v>100000</v>
      </c>
      <c r="J101" s="29" t="n">
        <v>0.00026381081</v>
      </c>
    </row>
    <row r="102" ht="12.75" customHeight="1" s="8">
      <c r="A102" s="30" t="inlineStr">
        <is>
          <t>BR PARTNERS</t>
        </is>
      </c>
      <c r="B102" s="31" t="n">
        <v/>
      </c>
      <c r="C102" s="32" t="n">
        <v>0</v>
      </c>
      <c r="D102" s="33" t="n">
        <v/>
      </c>
      <c r="E102" s="31" t="n">
        <v/>
      </c>
      <c r="F102" s="32" t="n">
        <v>0</v>
      </c>
      <c r="G102" s="33" t="n">
        <v/>
      </c>
      <c r="H102" s="31" t="inlineStr">
        <is>
          <t>30º</t>
        </is>
      </c>
      <c r="I102" s="32" t="n">
        <v>77315</v>
      </c>
      <c r="J102" s="33" t="n">
        <v>0.00020396533</v>
      </c>
    </row>
    <row r="103" ht="12.75" customHeight="1" s="8">
      <c r="A103" s="34" t="inlineStr">
        <is>
          <t>Total</t>
        </is>
      </c>
      <c r="B103" s="35" t="n"/>
      <c r="C103" s="36">
        <f>SUM(C71:C102)</f>
        <v/>
      </c>
      <c r="D103" s="37">
        <f>_xlfn.ROUND(SUM(D71:D102), 1)</f>
        <v/>
      </c>
      <c r="E103" s="35" t="n"/>
      <c r="F103" s="36">
        <f>SUM(F71:F102)</f>
        <v/>
      </c>
      <c r="G103" s="37">
        <f>_xlfn.ROUND(SUM(G71:G102), 1)</f>
        <v/>
      </c>
      <c r="H103" s="35" t="n"/>
      <c r="I103" s="36">
        <f>SUM(I71:I102)</f>
        <v/>
      </c>
      <c r="J103" s="37">
        <f>_xlfn.ROUND(SUM(J71:J102), 1)</f>
        <v/>
      </c>
    </row>
    <row r="104" ht="12.75" customHeight="1" s="8"/>
    <row r="105" ht="12.75" customHeight="1" s="8"/>
    <row r="106" ht="12.75" customHeight="1" s="8">
      <c r="A106" s="22" t="inlineStr">
        <is>
          <t>Tipo 1.3. Securitização</t>
        </is>
      </c>
      <c r="J106" s="23" t="n"/>
    </row>
    <row r="107" ht="12.75" customHeight="1" s="8">
      <c r="A107" s="24" t="inlineStr">
        <is>
          <t>Coordenadores</t>
        </is>
      </c>
      <c r="B107" s="24" t="inlineStr">
        <is>
          <t>Acumulado 2024</t>
        </is>
      </c>
      <c r="C107" s="24" t="n"/>
      <c r="D107" s="24" t="n"/>
      <c r="E107" s="24" t="inlineStr">
        <is>
          <t>Últimos 3 meses</t>
        </is>
      </c>
      <c r="F107" s="24" t="n"/>
      <c r="G107" s="24" t="n"/>
      <c r="H107" s="24" t="inlineStr">
        <is>
          <t>Últimos 12 meses</t>
        </is>
      </c>
      <c r="I107" s="24" t="n"/>
      <c r="J107" s="25" t="n"/>
    </row>
    <row r="108" ht="12.75" customHeight="1" s="8">
      <c r="A108" s="24" t="n"/>
      <c r="B108" s="24" t="inlineStr">
        <is>
          <t>Ranking 2024</t>
        </is>
      </c>
      <c r="C108" s="24" t="inlineStr">
        <is>
          <t>Valor *</t>
        </is>
      </c>
      <c r="D108" s="24" t="inlineStr">
        <is>
          <t>Part.</t>
        </is>
      </c>
      <c r="E108" s="24" t="inlineStr">
        <is>
          <t>Ranking 3 meses</t>
        </is>
      </c>
      <c r="F108" s="24" t="inlineStr">
        <is>
          <t>Valor *</t>
        </is>
      </c>
      <c r="G108" s="24" t="inlineStr">
        <is>
          <t>Part.</t>
        </is>
      </c>
      <c r="H108" s="24" t="inlineStr">
        <is>
          <t>Ranking 12 meses</t>
        </is>
      </c>
      <c r="I108" s="24" t="inlineStr">
        <is>
          <t>Valor *</t>
        </is>
      </c>
      <c r="J108" s="25" t="inlineStr">
        <is>
          <t>Part.</t>
        </is>
      </c>
    </row>
    <row r="109" ht="12.75" customHeight="1" s="8">
      <c r="A109" s="26" t="inlineStr">
        <is>
          <t>ITAU BBA</t>
        </is>
      </c>
      <c r="B109" s="27" t="inlineStr">
        <is>
          <t>1º</t>
        </is>
      </c>
      <c r="C109" s="28" t="n">
        <v>12013707.06615</v>
      </c>
      <c r="D109" s="29" t="n">
        <v>0.2125434251</v>
      </c>
      <c r="E109" s="27" t="inlineStr">
        <is>
          <t>1º</t>
        </is>
      </c>
      <c r="F109" s="28" t="n">
        <v>6142139.47531</v>
      </c>
      <c r="G109" s="29" t="n">
        <v>0.22377665525</v>
      </c>
      <c r="H109" s="27" t="inlineStr">
        <is>
          <t>1º</t>
        </is>
      </c>
      <c r="I109" s="28" t="n">
        <v>22732772.2214</v>
      </c>
      <c r="J109" s="29" t="n">
        <v>0.22993332616</v>
      </c>
    </row>
    <row r="110" ht="12.75" customHeight="1" s="8">
      <c r="A110" s="30" t="inlineStr">
        <is>
          <t>XP INVESTIMENTOS</t>
        </is>
      </c>
      <c r="B110" s="31" t="inlineStr">
        <is>
          <t>2º</t>
        </is>
      </c>
      <c r="C110" s="32" t="n">
        <v>9636908.550599998</v>
      </c>
      <c r="D110" s="33" t="n">
        <v>0.17049371518</v>
      </c>
      <c r="E110" s="31" t="inlineStr">
        <is>
          <t>3º</t>
        </is>
      </c>
      <c r="F110" s="32" t="n">
        <v>3796786.506899999</v>
      </c>
      <c r="G110" s="33" t="n">
        <v>0.13832837705</v>
      </c>
      <c r="H110" s="31" t="inlineStr">
        <is>
          <t>2º</t>
        </is>
      </c>
      <c r="I110" s="32" t="n">
        <v>18235579.85391</v>
      </c>
      <c r="J110" s="33" t="n">
        <v>0.18444593952</v>
      </c>
    </row>
    <row r="111" ht="12.75" customHeight="1" s="8">
      <c r="A111" s="26" t="inlineStr">
        <is>
          <t>BRADESCO BBI</t>
        </is>
      </c>
      <c r="B111" s="27" t="inlineStr">
        <is>
          <t>3º</t>
        </is>
      </c>
      <c r="C111" s="28" t="n">
        <v>7523544.19915</v>
      </c>
      <c r="D111" s="29" t="n">
        <v>0.13310461494</v>
      </c>
      <c r="E111" s="27" t="inlineStr">
        <is>
          <t>2º</t>
        </is>
      </c>
      <c r="F111" s="28" t="n">
        <v>4556322.6992</v>
      </c>
      <c r="G111" s="29" t="n">
        <v>0.16600056999</v>
      </c>
      <c r="H111" s="27" t="inlineStr">
        <is>
          <t>3º</t>
        </is>
      </c>
      <c r="I111" s="28" t="n">
        <v>9844469.86485</v>
      </c>
      <c r="J111" s="29" t="n">
        <v>0.09957306035000001</v>
      </c>
    </row>
    <row r="112" ht="12.75" customHeight="1" s="8">
      <c r="A112" s="30" t="inlineStr">
        <is>
          <t>BR PARTNERS</t>
        </is>
      </c>
      <c r="B112" s="31" t="inlineStr">
        <is>
          <t>4º</t>
        </is>
      </c>
      <c r="C112" s="32" t="n">
        <v>4506204.47482</v>
      </c>
      <c r="D112" s="33" t="n">
        <v>0.07972261418</v>
      </c>
      <c r="E112" s="31" t="inlineStr">
        <is>
          <t>4º</t>
        </is>
      </c>
      <c r="F112" s="32" t="n">
        <v>2918058.65727</v>
      </c>
      <c r="G112" s="33" t="n">
        <v>0.10631367275</v>
      </c>
      <c r="H112" s="31" t="inlineStr">
        <is>
          <t>6º</t>
        </is>
      </c>
      <c r="I112" s="32" t="n">
        <v>5718744.5562</v>
      </c>
      <c r="J112" s="33" t="n">
        <v>0.05784292142</v>
      </c>
    </row>
    <row r="113" ht="12.75" customHeight="1" s="8">
      <c r="A113" s="26" t="inlineStr">
        <is>
          <t>SANTANDER</t>
        </is>
      </c>
      <c r="B113" s="27" t="inlineStr">
        <is>
          <t>5º</t>
        </is>
      </c>
      <c r="C113" s="28" t="n">
        <v>3913751.89605</v>
      </c>
      <c r="D113" s="29" t="n">
        <v>0.06924109505999999</v>
      </c>
      <c r="E113" s="27" t="inlineStr">
        <is>
          <t>5º</t>
        </is>
      </c>
      <c r="F113" s="28" t="n">
        <v>2548449.69918</v>
      </c>
      <c r="G113" s="29" t="n">
        <v>0.0928477043</v>
      </c>
      <c r="H113" s="27" t="inlineStr">
        <is>
          <t>5º</t>
        </is>
      </c>
      <c r="I113" s="28" t="n">
        <v>7248518.919139999</v>
      </c>
      <c r="J113" s="29" t="n">
        <v>0.07331600601</v>
      </c>
    </row>
    <row r="114" ht="12.75" customHeight="1" s="8">
      <c r="A114" s="30" t="inlineStr">
        <is>
          <t>ABC BRASIL</t>
        </is>
      </c>
      <c r="B114" s="31" t="inlineStr">
        <is>
          <t>6º</t>
        </is>
      </c>
      <c r="C114" s="32" t="n">
        <v>3764797.50354</v>
      </c>
      <c r="D114" s="33" t="n">
        <v>0.06660583214</v>
      </c>
      <c r="E114" s="31" t="inlineStr">
        <is>
          <t>9º</t>
        </is>
      </c>
      <c r="F114" s="32" t="n">
        <v>888365</v>
      </c>
      <c r="G114" s="33" t="n">
        <v>0.03236581474</v>
      </c>
      <c r="H114" s="31" t="inlineStr">
        <is>
          <t>9º</t>
        </is>
      </c>
      <c r="I114" s="32" t="n">
        <v>4148486.00354</v>
      </c>
      <c r="J114" s="33" t="n">
        <v>0.04196035468</v>
      </c>
    </row>
    <row r="115" ht="12.75" customHeight="1" s="8">
      <c r="A115" s="26" t="inlineStr">
        <is>
          <t>BTG PACTUAL</t>
        </is>
      </c>
      <c r="B115" s="27" t="inlineStr">
        <is>
          <t>7º</t>
        </is>
      </c>
      <c r="C115" s="28" t="n">
        <v>3560994.44686</v>
      </c>
      <c r="D115" s="29" t="n">
        <v>0.06300020072</v>
      </c>
      <c r="E115" s="27" t="inlineStr">
        <is>
          <t>7º</t>
        </is>
      </c>
      <c r="F115" s="28" t="n">
        <v>1125182.22274</v>
      </c>
      <c r="G115" s="29" t="n">
        <v>0.04099378</v>
      </c>
      <c r="H115" s="27" t="inlineStr">
        <is>
          <t>4º</t>
        </is>
      </c>
      <c r="I115" s="28" t="n">
        <v>8004077.843069999</v>
      </c>
      <c r="J115" s="29" t="n">
        <v>0.08095819654</v>
      </c>
    </row>
    <row r="116" ht="12.75" customHeight="1" s="8">
      <c r="A116" s="30" t="inlineStr">
        <is>
          <t>SAFRA</t>
        </is>
      </c>
      <c r="B116" s="31" t="inlineStr">
        <is>
          <t>8º</t>
        </is>
      </c>
      <c r="C116" s="32" t="n">
        <v>2437531.69778</v>
      </c>
      <c r="D116" s="33" t="n">
        <v>0.04312418581</v>
      </c>
      <c r="E116" s="31" t="inlineStr">
        <is>
          <t>6º</t>
        </is>
      </c>
      <c r="F116" s="32" t="n">
        <v>1778136.69779</v>
      </c>
      <c r="G116" s="33" t="n">
        <v>0.06478287971</v>
      </c>
      <c r="H116" s="31" t="inlineStr">
        <is>
          <t>8º</t>
        </is>
      </c>
      <c r="I116" s="32" t="n">
        <v>4258113.86485</v>
      </c>
      <c r="J116" s="33" t="n">
        <v>0.04306919871</v>
      </c>
    </row>
    <row r="117" ht="12.75" customHeight="1" s="8">
      <c r="A117" s="26" t="inlineStr">
        <is>
          <t>GUIDE INVESTIMENTOS</t>
        </is>
      </c>
      <c r="B117" s="27" t="inlineStr">
        <is>
          <t>9º</t>
        </is>
      </c>
      <c r="C117" s="28" t="n">
        <v>2323437</v>
      </c>
      <c r="D117" s="29" t="n">
        <v>0.04110565168</v>
      </c>
      <c r="E117" s="27" t="inlineStr">
        <is>
          <t>10º</t>
        </is>
      </c>
      <c r="F117" s="28" t="n">
        <v>788347</v>
      </c>
      <c r="G117" s="29" t="n">
        <v>0.02872185751</v>
      </c>
      <c r="H117" s="27" t="inlineStr">
        <is>
          <t>10º</t>
        </is>
      </c>
      <c r="I117" s="28" t="n">
        <v>3990539</v>
      </c>
      <c r="J117" s="29" t="n">
        <v>0.04036278094</v>
      </c>
    </row>
    <row r="118" ht="12.75" customHeight="1" s="8">
      <c r="A118" s="30" t="inlineStr">
        <is>
          <t>UBS BB</t>
        </is>
      </c>
      <c r="B118" s="31" t="inlineStr">
        <is>
          <t>10º</t>
        </is>
      </c>
      <c r="C118" s="32" t="n">
        <v>2143324.7064</v>
      </c>
      <c r="D118" s="33" t="n">
        <v>0.03791915116</v>
      </c>
      <c r="E118" s="31" t="inlineStr">
        <is>
          <t>8º</t>
        </is>
      </c>
      <c r="F118" s="32" t="n">
        <v>990160.14283</v>
      </c>
      <c r="G118" s="33" t="n">
        <v>0.03607451863</v>
      </c>
      <c r="H118" s="31" t="inlineStr">
        <is>
          <t>7º</t>
        </is>
      </c>
      <c r="I118" s="32" t="n">
        <v>4714881.66924</v>
      </c>
      <c r="J118" s="33" t="n">
        <v>0.04768923095</v>
      </c>
    </row>
    <row r="119" ht="12.75" customHeight="1" s="8">
      <c r="A119" s="26" t="inlineStr">
        <is>
          <t>VOTORANTIM</t>
        </is>
      </c>
      <c r="B119" s="27" t="inlineStr">
        <is>
          <t>11º</t>
        </is>
      </c>
      <c r="C119" s="28" t="n">
        <v>1622109.19987</v>
      </c>
      <c r="D119" s="29" t="n">
        <v>0.02869794006</v>
      </c>
      <c r="E119" s="27" t="inlineStr">
        <is>
          <t>11º</t>
        </is>
      </c>
      <c r="F119" s="28" t="n">
        <v>747009.19987</v>
      </c>
      <c r="G119" s="29" t="n">
        <v>0.02721579685</v>
      </c>
      <c r="H119" s="27" t="inlineStr">
        <is>
          <t>11º</t>
        </is>
      </c>
      <c r="I119" s="28" t="n">
        <v>2525882.99176</v>
      </c>
      <c r="J119" s="29" t="n">
        <v>0.02554834369</v>
      </c>
    </row>
    <row r="120" ht="12.75" customHeight="1" s="8">
      <c r="A120" s="30" t="inlineStr">
        <is>
          <t>BB-BI</t>
        </is>
      </c>
      <c r="B120" s="31" t="inlineStr">
        <is>
          <t>12º</t>
        </is>
      </c>
      <c r="C120" s="32" t="n">
        <v>1182472.55594</v>
      </c>
      <c r="D120" s="33" t="n">
        <v>0.02092000127</v>
      </c>
      <c r="E120" s="31" t="inlineStr">
        <is>
          <t>13º</t>
        </is>
      </c>
      <c r="F120" s="32" t="n">
        <v>282472.5559500001</v>
      </c>
      <c r="G120" s="33" t="n">
        <v>0.01029132667</v>
      </c>
      <c r="H120" s="31" t="inlineStr">
        <is>
          <t>12º</t>
        </is>
      </c>
      <c r="I120" s="32" t="n">
        <v>2293481.38834</v>
      </c>
      <c r="J120" s="33" t="n">
        <v>0.02319769006</v>
      </c>
    </row>
    <row r="121" ht="12.75" customHeight="1" s="8">
      <c r="A121" s="26" t="inlineStr">
        <is>
          <t>CEF</t>
        </is>
      </c>
      <c r="B121" s="27" t="inlineStr">
        <is>
          <t>13º</t>
        </is>
      </c>
      <c r="C121" s="28" t="n">
        <v>448888.88888</v>
      </c>
      <c r="D121" s="29" t="n">
        <v>0.00794162713</v>
      </c>
      <c r="E121" s="27" t="inlineStr">
        <is>
          <t>12º</t>
        </is>
      </c>
      <c r="F121" s="28" t="n">
        <v>448888.88888</v>
      </c>
      <c r="G121" s="29" t="n">
        <v>0.0163543753</v>
      </c>
      <c r="H121" s="27" t="inlineStr">
        <is>
          <t>13º</t>
        </is>
      </c>
      <c r="I121" s="28" t="n">
        <v>1479818.88888</v>
      </c>
      <c r="J121" s="29" t="n">
        <v>0.01496780401</v>
      </c>
    </row>
    <row r="122" ht="12.75" customHeight="1" s="8">
      <c r="A122" s="30" t="inlineStr">
        <is>
          <t xml:space="preserve"> GALAPAGOS CAPITAL INVESTIMENTOS E PARTICIPAÇÕES LTDA.</t>
        </is>
      </c>
      <c r="B122" s="31" t="inlineStr">
        <is>
          <t>14º</t>
        </is>
      </c>
      <c r="C122" s="32" t="n">
        <v>334939</v>
      </c>
      <c r="D122" s="33" t="n">
        <v>0.00592565491</v>
      </c>
      <c r="E122" s="31" t="inlineStr">
        <is>
          <t>15º</t>
        </is>
      </c>
      <c r="F122" s="32" t="n">
        <v>86305</v>
      </c>
      <c r="G122" s="33" t="n">
        <v>0.0031443513</v>
      </c>
      <c r="H122" s="31" t="inlineStr">
        <is>
          <t>14º</t>
        </is>
      </c>
      <c r="I122" s="32" t="n">
        <v>648005</v>
      </c>
      <c r="J122" s="33" t="n">
        <v>0.00655432358</v>
      </c>
    </row>
    <row r="123" ht="12.75" customHeight="1" s="8">
      <c r="A123" s="26" t="inlineStr">
        <is>
          <t>TRUE SECURITIZADORA</t>
        </is>
      </c>
      <c r="B123" s="27" t="inlineStr">
        <is>
          <t>15º</t>
        </is>
      </c>
      <c r="C123" s="28" t="n">
        <v>278816</v>
      </c>
      <c r="D123" s="29" t="n">
        <v>0.00493274118</v>
      </c>
      <c r="E123" s="27" t="inlineStr">
        <is>
          <t>14º</t>
        </is>
      </c>
      <c r="F123" s="28" t="n">
        <v>137699</v>
      </c>
      <c r="G123" s="29" t="n">
        <v>0.00501678963</v>
      </c>
      <c r="H123" s="27" t="inlineStr">
        <is>
          <t>16º</t>
        </is>
      </c>
      <c r="I123" s="28" t="n">
        <v>508506.14189</v>
      </c>
      <c r="J123" s="29" t="n">
        <v>0.0051433458</v>
      </c>
    </row>
    <row r="124" ht="12.75" customHeight="1" s="8">
      <c r="A124" s="30" t="inlineStr">
        <is>
          <t>BOCOM BBM</t>
        </is>
      </c>
      <c r="B124" s="31" t="inlineStr">
        <is>
          <t>16º</t>
        </is>
      </c>
      <c r="C124" s="32" t="n">
        <v>165000</v>
      </c>
      <c r="D124" s="33" t="n">
        <v>0.00291913769</v>
      </c>
      <c r="E124" s="31" t="inlineStr">
        <is>
          <t>16º</t>
        </is>
      </c>
      <c r="F124" s="32" t="n">
        <v>80000</v>
      </c>
      <c r="G124" s="33" t="n">
        <v>0.00291464114</v>
      </c>
      <c r="H124" s="31" t="inlineStr">
        <is>
          <t>19º</t>
        </is>
      </c>
      <c r="I124" s="32" t="n">
        <v>290000</v>
      </c>
      <c r="J124" s="33" t="n">
        <v>0.00293323946</v>
      </c>
    </row>
    <row r="125" ht="12.75" customHeight="1" s="8">
      <c r="A125" s="26" t="inlineStr">
        <is>
          <t>INTER</t>
        </is>
      </c>
      <c r="B125" s="27" t="inlineStr">
        <is>
          <t>17º</t>
        </is>
      </c>
      <c r="C125" s="28" t="n">
        <v>133510</v>
      </c>
      <c r="D125" s="29" t="n">
        <v>0.00236202469</v>
      </c>
      <c r="E125" s="27" t="inlineStr">
        <is>
          <t>17º</t>
        </is>
      </c>
      <c r="F125" s="28" t="n">
        <v>50580</v>
      </c>
      <c r="G125" s="29" t="n">
        <v>0.00184278186</v>
      </c>
      <c r="H125" s="27" t="inlineStr">
        <is>
          <t>17º</t>
        </is>
      </c>
      <c r="I125" s="28" t="n">
        <v>368060</v>
      </c>
      <c r="J125" s="29" t="n">
        <v>0.00372278661</v>
      </c>
    </row>
    <row r="126" ht="12.75" customHeight="1" s="8">
      <c r="A126" s="30" t="inlineStr">
        <is>
          <t>RABOBANK</t>
        </is>
      </c>
      <c r="B126" s="31" t="inlineStr">
        <is>
          <t>18º</t>
        </is>
      </c>
      <c r="C126" s="32" t="n">
        <v>130000</v>
      </c>
      <c r="D126" s="33" t="n">
        <v>0.00229992667</v>
      </c>
      <c r="E126" s="31" t="n">
        <v/>
      </c>
      <c r="F126" s="32" t="n">
        <v>0</v>
      </c>
      <c r="G126" s="33" t="n">
        <v/>
      </c>
      <c r="H126" s="31" t="inlineStr">
        <is>
          <t>18º</t>
        </is>
      </c>
      <c r="I126" s="32" t="n">
        <v>346000</v>
      </c>
      <c r="J126" s="33" t="n">
        <v>0.00349965812</v>
      </c>
    </row>
    <row r="127" ht="12.75" customHeight="1" s="8">
      <c r="A127" s="26" t="inlineStr">
        <is>
          <t>ALFA</t>
        </is>
      </c>
      <c r="B127" s="27" t="inlineStr">
        <is>
          <t>19º</t>
        </is>
      </c>
      <c r="C127" s="28" t="n">
        <v>129180</v>
      </c>
      <c r="D127" s="29" t="n">
        <v>0.00228541944</v>
      </c>
      <c r="E127" s="27" t="n">
        <v/>
      </c>
      <c r="F127" s="28" t="n">
        <v>0</v>
      </c>
      <c r="G127" s="29" t="n">
        <v/>
      </c>
      <c r="H127" s="27" t="inlineStr">
        <is>
          <t>15º</t>
        </is>
      </c>
      <c r="I127" s="28" t="n">
        <v>619755</v>
      </c>
      <c r="J127" s="29" t="n">
        <v>0.0062685856</v>
      </c>
    </row>
    <row r="128" ht="12.75" customHeight="1" s="8">
      <c r="A128" s="30" t="inlineStr">
        <is>
          <t>RB CAPITAL DTVM</t>
        </is>
      </c>
      <c r="B128" s="31" t="inlineStr">
        <is>
          <t>20º</t>
        </is>
      </c>
      <c r="C128" s="32" t="n">
        <v>100000</v>
      </c>
      <c r="D128" s="33" t="n">
        <v>0.00176917436</v>
      </c>
      <c r="E128" s="31" t="inlineStr">
        <is>
          <t>18º</t>
        </is>
      </c>
      <c r="F128" s="32" t="n">
        <v>40000</v>
      </c>
      <c r="G128" s="33" t="n">
        <v>0.00145732057</v>
      </c>
      <c r="H128" s="31" t="inlineStr">
        <is>
          <t>20º</t>
        </is>
      </c>
      <c r="I128" s="32" t="n">
        <v>207533.355</v>
      </c>
      <c r="J128" s="33" t="n">
        <v>0.00209912078</v>
      </c>
    </row>
    <row r="129" ht="12.75" customHeight="1" s="8">
      <c r="A129" s="26" t="inlineStr">
        <is>
          <t>FATOR</t>
        </is>
      </c>
      <c r="B129" s="27" t="inlineStr">
        <is>
          <t>21º</t>
        </is>
      </c>
      <c r="C129" s="28" t="n">
        <v>60000</v>
      </c>
      <c r="D129" s="29" t="n">
        <v>0.00106150462</v>
      </c>
      <c r="E129" s="27" t="n">
        <v/>
      </c>
      <c r="F129" s="28" t="n">
        <v>0</v>
      </c>
      <c r="G129" s="29" t="n">
        <v/>
      </c>
      <c r="H129" s="27" t="inlineStr">
        <is>
          <t>24º</t>
        </is>
      </c>
      <c r="I129" s="28" t="n">
        <v>75500</v>
      </c>
      <c r="J129" s="29" t="n">
        <v>0.00076365372</v>
      </c>
    </row>
    <row r="130" ht="12.75" customHeight="1" s="8">
      <c r="A130" s="30" t="inlineStr">
        <is>
          <t>GENIAL CV</t>
        </is>
      </c>
      <c r="B130" s="31" t="inlineStr">
        <is>
          <t>22º</t>
        </is>
      </c>
      <c r="C130" s="32" t="n">
        <v>53931.55637</v>
      </c>
      <c r="D130" s="33" t="n">
        <v>0.00095414327</v>
      </c>
      <c r="E130" s="31" t="inlineStr">
        <is>
          <t>19º</t>
        </is>
      </c>
      <c r="F130" s="32" t="n">
        <v>22237.55637</v>
      </c>
      <c r="G130" s="33" t="n">
        <v>0.00081018121</v>
      </c>
      <c r="H130" s="31" t="inlineStr">
        <is>
          <t>21º</t>
        </is>
      </c>
      <c r="I130" s="32" t="n">
        <v>177838.55637</v>
      </c>
      <c r="J130" s="33" t="n">
        <v>0.00179876921</v>
      </c>
    </row>
    <row r="131" ht="12.75" customHeight="1" s="8">
      <c r="A131" s="26" t="inlineStr">
        <is>
          <t>HEDGE DTVM</t>
        </is>
      </c>
      <c r="B131" s="27" t="inlineStr">
        <is>
          <t>23º</t>
        </is>
      </c>
      <c r="C131" s="28" t="n">
        <v>40000</v>
      </c>
      <c r="D131" s="29" t="n">
        <v>0.00070766974</v>
      </c>
      <c r="E131" s="27" t="n">
        <v/>
      </c>
      <c r="F131" s="28" t="n">
        <v>0</v>
      </c>
      <c r="G131" s="29" t="n">
        <v/>
      </c>
      <c r="H131" s="27" t="inlineStr">
        <is>
          <t>27º</t>
        </is>
      </c>
      <c r="I131" s="28" t="n">
        <v>40000</v>
      </c>
      <c r="J131" s="29" t="n">
        <v>0.00040458475</v>
      </c>
    </row>
    <row r="132" ht="12.75" customHeight="1" s="8">
      <c r="A132" s="30" t="inlineStr">
        <is>
          <t>DAYCOVAL</t>
        </is>
      </c>
      <c r="B132" s="31" t="inlineStr">
        <is>
          <t>24º</t>
        </is>
      </c>
      <c r="C132" s="32" t="n">
        <v>20492.55452</v>
      </c>
      <c r="D132" s="33" t="n">
        <v>0.00036254902</v>
      </c>
      <c r="E132" s="31" t="inlineStr">
        <is>
          <t>20º</t>
        </is>
      </c>
      <c r="F132" s="32" t="n">
        <v>20492.55452</v>
      </c>
      <c r="G132" s="33" t="n">
        <v>0.00074660553</v>
      </c>
      <c r="H132" s="31" t="inlineStr">
        <is>
          <t>22º</t>
        </is>
      </c>
      <c r="I132" s="32" t="n">
        <v>161258.55452</v>
      </c>
      <c r="J132" s="33" t="n">
        <v>0.00163106881</v>
      </c>
    </row>
    <row r="133" ht="12.75" customHeight="1" s="8">
      <c r="A133" s="26" t="inlineStr">
        <is>
          <t>MODAL</t>
        </is>
      </c>
      <c r="B133" s="27" t="n">
        <v/>
      </c>
      <c r="C133" s="28" t="n">
        <v>0</v>
      </c>
      <c r="D133" s="29" t="n">
        <v/>
      </c>
      <c r="E133" s="27" t="n">
        <v/>
      </c>
      <c r="F133" s="28" t="n">
        <v>0</v>
      </c>
      <c r="G133" s="29" t="n">
        <v/>
      </c>
      <c r="H133" s="27" t="inlineStr">
        <is>
          <t>23º</t>
        </is>
      </c>
      <c r="I133" s="28" t="n">
        <v>95000</v>
      </c>
      <c r="J133" s="29" t="n">
        <v>0.00096088879</v>
      </c>
    </row>
    <row r="134" ht="12.75" customHeight="1" s="8">
      <c r="A134" s="30" t="inlineStr">
        <is>
          <t>BANCO MERCANTIL DE INVESTIMENTOS</t>
        </is>
      </c>
      <c r="B134" s="31" t="n">
        <v/>
      </c>
      <c r="C134" s="32" t="n">
        <v>0</v>
      </c>
      <c r="D134" s="33" t="n">
        <v/>
      </c>
      <c r="E134" s="31" t="n">
        <v/>
      </c>
      <c r="F134" s="32" t="n">
        <v>0</v>
      </c>
      <c r="G134" s="33" t="n">
        <v/>
      </c>
      <c r="H134" s="31" t="inlineStr">
        <is>
          <t>25º</t>
        </is>
      </c>
      <c r="I134" s="32" t="n">
        <v>66052.01942</v>
      </c>
      <c r="J134" s="33" t="n">
        <v>0.000668091</v>
      </c>
    </row>
    <row r="135" ht="12.75" customHeight="1" s="8">
      <c r="A135" s="26" t="inlineStr">
        <is>
          <t>BANCO INDUSTRIAL DO BRASIL</t>
        </is>
      </c>
      <c r="B135" s="27" t="n">
        <v/>
      </c>
      <c r="C135" s="28" t="n">
        <v>0</v>
      </c>
      <c r="D135" s="29" t="n">
        <v/>
      </c>
      <c r="E135" s="27" t="n">
        <v/>
      </c>
      <c r="F135" s="28" t="n">
        <v>0</v>
      </c>
      <c r="G135" s="29" t="n">
        <v/>
      </c>
      <c r="H135" s="27" t="inlineStr">
        <is>
          <t>26º</t>
        </is>
      </c>
      <c r="I135" s="28" t="n">
        <v>45283.01886</v>
      </c>
      <c r="J135" s="29" t="n">
        <v>0.00045802048</v>
      </c>
    </row>
    <row r="136" ht="12.75" customFormat="1" customHeight="1" s="21">
      <c r="A136" s="30" t="inlineStr">
        <is>
          <t>BANCO BMG</t>
        </is>
      </c>
      <c r="B136" s="31" t="n">
        <v/>
      </c>
      <c r="C136" s="32" t="n">
        <v>0</v>
      </c>
      <c r="D136" s="33" t="n">
        <v/>
      </c>
      <c r="E136" s="31" t="n">
        <v/>
      </c>
      <c r="F136" s="32" t="n">
        <v>0</v>
      </c>
      <c r="G136" s="33" t="n">
        <v/>
      </c>
      <c r="H136" s="31" t="inlineStr">
        <is>
          <t>28º</t>
        </is>
      </c>
      <c r="I136" s="32" t="n">
        <v>22641.50943</v>
      </c>
      <c r="J136" s="33" t="n">
        <v>0.00022901024</v>
      </c>
    </row>
    <row r="137" ht="12.75" customHeight="1" s="8">
      <c r="A137" s="34" t="inlineStr">
        <is>
          <t>Total</t>
        </is>
      </c>
      <c r="B137" s="35" t="n"/>
      <c r="C137" s="36">
        <f>SUM(C109:C136)</f>
        <v/>
      </c>
      <c r="D137" s="37">
        <f>_xlfn.ROUND(SUM(D109:D136), 1)</f>
        <v/>
      </c>
      <c r="E137" s="35" t="n"/>
      <c r="F137" s="36">
        <f>SUM(F109:F136)</f>
        <v/>
      </c>
      <c r="G137" s="37">
        <f>_xlfn.ROUND(SUM(G109:G136), 1)</f>
        <v/>
      </c>
      <c r="H137" s="35" t="n"/>
      <c r="I137" s="36">
        <f>SUM(I109:I136)</f>
        <v/>
      </c>
      <c r="J137" s="37">
        <f>_xlfn.ROUND(SUM(J109:J136), 1)</f>
        <v/>
      </c>
    </row>
    <row r="138" ht="12.75" customHeight="1" s="8"/>
    <row r="139" ht="12.75" customHeight="1" s="8"/>
    <row r="140" ht="12.75" customHeight="1" s="8">
      <c r="A140" s="22" t="inlineStr">
        <is>
          <t>Tipo 1.3.1. Emissão de Cotas Seniores e Subordinadas de FIDC</t>
        </is>
      </c>
      <c r="J140" s="23" t="n"/>
    </row>
    <row r="141" ht="12.75" customHeight="1" s="8">
      <c r="A141" s="24" t="inlineStr">
        <is>
          <t>Coordenadores</t>
        </is>
      </c>
      <c r="B141" s="24" t="inlineStr">
        <is>
          <t>Acumulado 2024</t>
        </is>
      </c>
      <c r="C141" s="24" t="n"/>
      <c r="D141" s="24" t="n"/>
      <c r="E141" s="24" t="inlineStr">
        <is>
          <t>Últimos 3 meses</t>
        </is>
      </c>
      <c r="F141" s="24" t="n"/>
      <c r="G141" s="24" t="n"/>
      <c r="H141" s="24" t="inlineStr">
        <is>
          <t>Últimos 12 meses</t>
        </is>
      </c>
      <c r="I141" s="24" t="n"/>
      <c r="J141" s="25" t="n"/>
    </row>
    <row r="142" ht="12.75" customHeight="1" s="8">
      <c r="A142" s="24" t="n"/>
      <c r="B142" s="24" t="inlineStr">
        <is>
          <t>Ranking 2024</t>
        </is>
      </c>
      <c r="C142" s="24" t="inlineStr">
        <is>
          <t>Valor *</t>
        </is>
      </c>
      <c r="D142" s="24" t="inlineStr">
        <is>
          <t>Part.</t>
        </is>
      </c>
      <c r="E142" s="24" t="inlineStr">
        <is>
          <t>Ranking 3 meses</t>
        </is>
      </c>
      <c r="F142" s="24" t="inlineStr">
        <is>
          <t>Valor *</t>
        </is>
      </c>
      <c r="G142" s="24" t="inlineStr">
        <is>
          <t>Part.</t>
        </is>
      </c>
      <c r="H142" s="24" t="inlineStr">
        <is>
          <t>Ranking 12 meses</t>
        </is>
      </c>
      <c r="I142" s="24" t="inlineStr">
        <is>
          <t>Valor *</t>
        </is>
      </c>
      <c r="J142" s="25" t="inlineStr">
        <is>
          <t>Part.</t>
        </is>
      </c>
    </row>
    <row r="143" ht="12.75" customHeight="1" s="8">
      <c r="A143" s="26" t="inlineStr">
        <is>
          <t>BRADESCO BBI</t>
        </is>
      </c>
      <c r="B143" s="27" t="inlineStr">
        <is>
          <t>1º</t>
        </is>
      </c>
      <c r="C143" s="28" t="n">
        <v>4525250</v>
      </c>
      <c r="D143" s="29" t="n">
        <v>0.24581234061</v>
      </c>
      <c r="E143" s="27" t="inlineStr">
        <is>
          <t>1º</t>
        </is>
      </c>
      <c r="F143" s="28" t="n">
        <v>4008250</v>
      </c>
      <c r="G143" s="29" t="n">
        <v>0.33521741541</v>
      </c>
      <c r="H143" s="27" t="inlineStr">
        <is>
          <t>2º</t>
        </is>
      </c>
      <c r="I143" s="28" t="n">
        <v>5132492</v>
      </c>
      <c r="J143" s="29" t="n">
        <v>0.20544060277</v>
      </c>
    </row>
    <row r="144" ht="12.75" customHeight="1" s="8">
      <c r="A144" s="30" t="inlineStr">
        <is>
          <t>ITAU BBA</t>
        </is>
      </c>
      <c r="B144" s="31" t="inlineStr">
        <is>
          <t>2º</t>
        </is>
      </c>
      <c r="C144" s="32" t="n">
        <v>4048696.111109999</v>
      </c>
      <c r="D144" s="33" t="n">
        <v>0.21992585327</v>
      </c>
      <c r="E144" s="31" t="inlineStr">
        <is>
          <t>2º</t>
        </is>
      </c>
      <c r="F144" s="32" t="n">
        <v>2233483.111109999</v>
      </c>
      <c r="G144" s="33" t="n">
        <v>0.18679035386</v>
      </c>
      <c r="H144" s="31" t="inlineStr">
        <is>
          <t>1º</t>
        </is>
      </c>
      <c r="I144" s="32" t="n">
        <v>7180712.599749999</v>
      </c>
      <c r="J144" s="33" t="n">
        <v>0.28742566473</v>
      </c>
    </row>
    <row r="145" ht="12.75" customHeight="1" s="8">
      <c r="A145" s="26" t="inlineStr">
        <is>
          <t>ABC BRASIL</t>
        </is>
      </c>
      <c r="B145" s="27" t="inlineStr">
        <is>
          <t>3º</t>
        </is>
      </c>
      <c r="C145" s="28" t="n">
        <v>3344797.50354</v>
      </c>
      <c r="D145" s="29" t="n">
        <v>0.18168996259</v>
      </c>
      <c r="E145" s="27" t="inlineStr">
        <is>
          <t>5º</t>
        </is>
      </c>
      <c r="F145" s="28" t="n">
        <v>858365</v>
      </c>
      <c r="G145" s="29" t="n">
        <v>0.0717866642</v>
      </c>
      <c r="H145" s="27" t="inlineStr">
        <is>
          <t>3º</t>
        </is>
      </c>
      <c r="I145" s="28" t="n">
        <v>3344797.50354</v>
      </c>
      <c r="J145" s="29" t="n">
        <v>0.13388373821</v>
      </c>
    </row>
    <row r="146" ht="12.75" customHeight="1" s="8">
      <c r="A146" s="30" t="inlineStr">
        <is>
          <t>BR PARTNERS</t>
        </is>
      </c>
      <c r="B146" s="31" t="inlineStr">
        <is>
          <t>4º</t>
        </is>
      </c>
      <c r="C146" s="32" t="n">
        <v>2636390.95843</v>
      </c>
      <c r="D146" s="33" t="n">
        <v>0.14320919999</v>
      </c>
      <c r="E146" s="31" t="inlineStr">
        <is>
          <t>3º</t>
        </is>
      </c>
      <c r="F146" s="32" t="n">
        <v>2109168.95843</v>
      </c>
      <c r="G146" s="33" t="n">
        <v>0.17639372966</v>
      </c>
      <c r="H146" s="31" t="inlineStr">
        <is>
          <t>4º</t>
        </is>
      </c>
      <c r="I146" s="32" t="n">
        <v>2952390.95843</v>
      </c>
      <c r="J146" s="33" t="n">
        <v>0.1181767021</v>
      </c>
    </row>
    <row r="147" ht="12.75" customHeight="1" s="8">
      <c r="A147" s="26" t="inlineStr">
        <is>
          <t>SANTANDER</t>
        </is>
      </c>
      <c r="B147" s="27" t="inlineStr">
        <is>
          <t>5º</t>
        </is>
      </c>
      <c r="C147" s="28" t="n">
        <v>1812000</v>
      </c>
      <c r="D147" s="29" t="n">
        <v>0.09842814457</v>
      </c>
      <c r="E147" s="27" t="inlineStr">
        <is>
          <t>4º</t>
        </is>
      </c>
      <c r="F147" s="28" t="n">
        <v>1732000</v>
      </c>
      <c r="G147" s="29" t="n">
        <v>0.14485038695</v>
      </c>
      <c r="H147" s="27" t="inlineStr">
        <is>
          <t>5º</t>
        </is>
      </c>
      <c r="I147" s="28" t="n">
        <v>1980102.00353</v>
      </c>
      <c r="J147" s="29" t="n">
        <v>0.07925844778</v>
      </c>
    </row>
    <row r="148" ht="12.75" customHeight="1" s="8">
      <c r="A148" s="30" t="inlineStr">
        <is>
          <t>VOTORANTIM</t>
        </is>
      </c>
      <c r="B148" s="31" t="inlineStr">
        <is>
          <t>6º</t>
        </is>
      </c>
      <c r="C148" s="32" t="n">
        <v>1355009.19987</v>
      </c>
      <c r="D148" s="33" t="n">
        <v>0.07360432749</v>
      </c>
      <c r="E148" s="31" t="inlineStr">
        <is>
          <t>6º</t>
        </is>
      </c>
      <c r="F148" s="32" t="n">
        <v>627009.19987</v>
      </c>
      <c r="G148" s="33" t="n">
        <v>0.05243794759</v>
      </c>
      <c r="H148" s="31" t="inlineStr">
        <is>
          <t>6º</t>
        </is>
      </c>
      <c r="I148" s="32" t="n">
        <v>1685009.19987</v>
      </c>
      <c r="J148" s="33" t="n">
        <v>0.06744663327</v>
      </c>
    </row>
    <row r="149" ht="12.75" customHeight="1" s="8">
      <c r="A149" s="26" t="inlineStr">
        <is>
          <t>CEF</t>
        </is>
      </c>
      <c r="B149" s="27" t="inlineStr">
        <is>
          <t>7º</t>
        </is>
      </c>
      <c r="C149" s="28" t="n">
        <v>388888.88888</v>
      </c>
      <c r="D149" s="29" t="n">
        <v>0.02112450981</v>
      </c>
      <c r="E149" s="27" t="inlineStr">
        <is>
          <t>7º</t>
        </is>
      </c>
      <c r="F149" s="28" t="n">
        <v>388888.88888</v>
      </c>
      <c r="G149" s="29" t="n">
        <v>0.03252350233</v>
      </c>
      <c r="H149" s="27" t="inlineStr">
        <is>
          <t>7º</t>
        </is>
      </c>
      <c r="I149" s="28" t="n">
        <v>1419818.88888</v>
      </c>
      <c r="J149" s="29" t="n">
        <v>0.05683173951</v>
      </c>
    </row>
    <row r="150" ht="12.75" customHeight="1" s="8">
      <c r="A150" s="30" t="inlineStr">
        <is>
          <t>XP INVESTIMENTOS</t>
        </is>
      </c>
      <c r="B150" s="31" t="inlineStr">
        <is>
          <t>8º</t>
        </is>
      </c>
      <c r="C150" s="32" t="n">
        <v>298336</v>
      </c>
      <c r="D150" s="33" t="n">
        <v>0.01620566167</v>
      </c>
      <c r="E150" s="31" t="n">
        <v/>
      </c>
      <c r="F150" s="32" t="n">
        <v>0</v>
      </c>
      <c r="G150" s="33" t="n">
        <v/>
      </c>
      <c r="H150" s="31" t="inlineStr">
        <is>
          <t>8º</t>
        </is>
      </c>
      <c r="I150" s="32" t="n">
        <v>735536</v>
      </c>
      <c r="J150" s="33" t="n">
        <v>0.0294416356</v>
      </c>
    </row>
    <row r="151" ht="12.75" customHeight="1" s="8">
      <c r="A151" s="26" t="inlineStr">
        <is>
          <t>UBS BB</t>
        </is>
      </c>
      <c r="B151" s="27" t="n">
        <v/>
      </c>
      <c r="C151" s="28" t="n">
        <v>0</v>
      </c>
      <c r="D151" s="29" t="n">
        <v/>
      </c>
      <c r="E151" s="27" t="n">
        <v/>
      </c>
      <c r="F151" s="28" t="n">
        <v>0</v>
      </c>
      <c r="G151" s="29" t="n">
        <v/>
      </c>
      <c r="H151" s="27" t="inlineStr">
        <is>
          <t>9º</t>
        </is>
      </c>
      <c r="I151" s="28" t="n">
        <v>335992</v>
      </c>
      <c r="J151" s="29" t="n">
        <v>0.01344890533</v>
      </c>
    </row>
    <row r="152" ht="12.75" customHeight="1" s="8">
      <c r="A152" s="30" t="inlineStr">
        <is>
          <t>RABOBANK</t>
        </is>
      </c>
      <c r="B152" s="31" t="n">
        <v/>
      </c>
      <c r="C152" s="32" t="n">
        <v>0</v>
      </c>
      <c r="D152" s="33" t="n">
        <v/>
      </c>
      <c r="E152" s="31" t="n">
        <v/>
      </c>
      <c r="F152" s="32" t="n">
        <v>0</v>
      </c>
      <c r="G152" s="33" t="n">
        <v/>
      </c>
      <c r="H152" s="31" t="inlineStr">
        <is>
          <t>10º</t>
        </is>
      </c>
      <c r="I152" s="32" t="n">
        <v>216000</v>
      </c>
      <c r="J152" s="33" t="n">
        <v>0.008645930709999999</v>
      </c>
    </row>
    <row r="153" ht="12.75" customHeight="1" s="8">
      <c r="A153" s="34" t="inlineStr">
        <is>
          <t>Total</t>
        </is>
      </c>
      <c r="B153" s="35" t="n"/>
      <c r="C153" s="36">
        <f>SUM(C143:C152)</f>
        <v/>
      </c>
      <c r="D153" s="37">
        <f>_xlfn.ROUND(SUM(D143:D152), 1)</f>
        <v/>
      </c>
      <c r="E153" s="35" t="n"/>
      <c r="F153" s="36">
        <f>SUM(F143:F152)</f>
        <v/>
      </c>
      <c r="G153" s="37">
        <f>_xlfn.ROUND(SUM(G143:G152), 1)</f>
        <v/>
      </c>
      <c r="H153" s="35" t="n"/>
      <c r="I153" s="36">
        <f>SUM(I143:I152)</f>
        <v/>
      </c>
      <c r="J153" s="37">
        <f>_xlfn.ROUND(SUM(J143:J152), 1)</f>
        <v/>
      </c>
    </row>
    <row r="154" ht="12.75" customHeight="1" s="8"/>
    <row r="155" ht="12.75" customHeight="1" s="8"/>
    <row r="156" ht="12.75" customHeight="1" s="8">
      <c r="A156" s="22" t="inlineStr">
        <is>
          <t>Tipo 1.3.2. Emissão de Certificados de Recebíveis Imobiliários</t>
        </is>
      </c>
      <c r="J156" s="23" t="n"/>
    </row>
    <row r="157" ht="12.75" customHeight="1" s="8">
      <c r="A157" s="24" t="inlineStr">
        <is>
          <t>Coordenadores</t>
        </is>
      </c>
      <c r="B157" s="24" t="inlineStr">
        <is>
          <t>Acumulado 2024</t>
        </is>
      </c>
      <c r="C157" s="24" t="n"/>
      <c r="D157" s="24" t="n"/>
      <c r="E157" s="24" t="inlineStr">
        <is>
          <t>Últimos 3 meses</t>
        </is>
      </c>
      <c r="F157" s="24" t="n"/>
      <c r="G157" s="24" t="n"/>
      <c r="H157" s="24" t="inlineStr">
        <is>
          <t>Últimos 12 meses</t>
        </is>
      </c>
      <c r="I157" s="24" t="n"/>
      <c r="J157" s="25" t="n"/>
    </row>
    <row r="158" ht="12.75" customHeight="1" s="8">
      <c r="A158" s="24" t="n"/>
      <c r="B158" s="24" t="inlineStr">
        <is>
          <t>Ranking 2024</t>
        </is>
      </c>
      <c r="C158" s="24" t="inlineStr">
        <is>
          <t>Valor *</t>
        </is>
      </c>
      <c r="D158" s="24" t="inlineStr">
        <is>
          <t>Part.</t>
        </is>
      </c>
      <c r="E158" s="24" t="inlineStr">
        <is>
          <t>Ranking 3 meses</t>
        </is>
      </c>
      <c r="F158" s="24" t="inlineStr">
        <is>
          <t>Valor *</t>
        </is>
      </c>
      <c r="G158" s="24" t="inlineStr">
        <is>
          <t>Part.</t>
        </is>
      </c>
      <c r="H158" s="24" t="inlineStr">
        <is>
          <t>Ranking 12 meses</t>
        </is>
      </c>
      <c r="I158" s="24" t="inlineStr">
        <is>
          <t>Valor *</t>
        </is>
      </c>
      <c r="J158" s="25" t="inlineStr">
        <is>
          <t>Part.</t>
        </is>
      </c>
    </row>
    <row r="159" ht="12.75" customHeight="1" s="8">
      <c r="A159" s="26" t="inlineStr">
        <is>
          <t>ITAU BBA</t>
        </is>
      </c>
      <c r="B159" s="27" t="inlineStr">
        <is>
          <t>1º</t>
        </is>
      </c>
      <c r="C159" s="28" t="n">
        <v>4181561.49998</v>
      </c>
      <c r="D159" s="29" t="n">
        <v>0.23749197551</v>
      </c>
      <c r="E159" s="27" t="inlineStr">
        <is>
          <t>1º</t>
        </is>
      </c>
      <c r="F159" s="28" t="n">
        <v>1823516</v>
      </c>
      <c r="G159" s="29" t="n">
        <v>0.29774865625</v>
      </c>
      <c r="H159" s="27" t="inlineStr">
        <is>
          <t>1º</t>
        </is>
      </c>
      <c r="I159" s="28" t="n">
        <v>9856257.166599998</v>
      </c>
      <c r="J159" s="29" t="n">
        <v>0.2651986993</v>
      </c>
    </row>
    <row r="160" ht="12.75" customHeight="1" s="8">
      <c r="A160" s="30" t="inlineStr">
        <is>
          <t>XP INVESTIMENTOS</t>
        </is>
      </c>
      <c r="B160" s="31" t="inlineStr">
        <is>
          <t>2º</t>
        </is>
      </c>
      <c r="C160" s="32" t="n">
        <v>3133368.61957</v>
      </c>
      <c r="D160" s="33" t="n">
        <v>0.17795981321</v>
      </c>
      <c r="E160" s="31" t="inlineStr">
        <is>
          <t>4º</t>
        </is>
      </c>
      <c r="F160" s="32" t="n">
        <v>766500</v>
      </c>
      <c r="G160" s="33" t="n">
        <v>0.12515620648</v>
      </c>
      <c r="H160" s="31" t="inlineStr">
        <is>
          <t>2º</t>
        </is>
      </c>
      <c r="I160" s="32" t="n">
        <v>5631177.08874</v>
      </c>
      <c r="J160" s="33" t="n">
        <v>0.15151601812</v>
      </c>
    </row>
    <row r="161" ht="12.75" customHeight="1" s="8">
      <c r="A161" s="26" t="inlineStr">
        <is>
          <t>GUIDE INVESTIMENTOS</t>
        </is>
      </c>
      <c r="B161" s="27" t="inlineStr">
        <is>
          <t>3º</t>
        </is>
      </c>
      <c r="C161" s="28" t="n">
        <v>2231207</v>
      </c>
      <c r="D161" s="29" t="n">
        <v>0.12672150301</v>
      </c>
      <c r="E161" s="27" t="inlineStr">
        <is>
          <t>3º</t>
        </is>
      </c>
      <c r="F161" s="28" t="n">
        <v>788347</v>
      </c>
      <c r="G161" s="29" t="n">
        <v>0.12872344411</v>
      </c>
      <c r="H161" s="27" t="inlineStr">
        <is>
          <t>4º</t>
        </is>
      </c>
      <c r="I161" s="28" t="n">
        <v>3134826</v>
      </c>
      <c r="J161" s="29" t="n">
        <v>0.08434761428</v>
      </c>
    </row>
    <row r="162" ht="12.75" customHeight="1" s="8">
      <c r="A162" s="30" t="inlineStr">
        <is>
          <t>BR PARTNERS</t>
        </is>
      </c>
      <c r="B162" s="31" t="inlineStr">
        <is>
          <t>4º</t>
        </is>
      </c>
      <c r="C162" s="32" t="n">
        <v>1869813.51639</v>
      </c>
      <c r="D162" s="33" t="n">
        <v>0.10619614368</v>
      </c>
      <c r="E162" s="31" t="inlineStr">
        <is>
          <t>2º</t>
        </is>
      </c>
      <c r="F162" s="32" t="n">
        <v>808889.69884</v>
      </c>
      <c r="G162" s="33" t="n">
        <v>0.1320777119</v>
      </c>
      <c r="H162" s="31" t="inlineStr">
        <is>
          <t>5º</t>
        </is>
      </c>
      <c r="I162" s="32" t="n">
        <v>2766353.597769999</v>
      </c>
      <c r="J162" s="33" t="n">
        <v>0.07443326240000001</v>
      </c>
    </row>
    <row r="163" ht="12.75" customFormat="1" customHeight="1" s="21">
      <c r="A163" s="26" t="inlineStr">
        <is>
          <t>BRADESCO BBI</t>
        </is>
      </c>
      <c r="B163" s="27" t="inlineStr">
        <is>
          <t>5º</t>
        </is>
      </c>
      <c r="C163" s="28" t="n">
        <v>1555996.49998</v>
      </c>
      <c r="D163" s="29" t="n">
        <v>0.08837289196000001</v>
      </c>
      <c r="E163" s="27" t="inlineStr">
        <is>
          <t>6º</t>
        </is>
      </c>
      <c r="F163" s="28" t="n">
        <v>297500</v>
      </c>
      <c r="G163" s="29" t="n">
        <v>0.04857660982</v>
      </c>
      <c r="H163" s="27" t="inlineStr">
        <is>
          <t>6º</t>
        </is>
      </c>
      <c r="I163" s="28" t="n">
        <v>2413791.33328</v>
      </c>
      <c r="J163" s="29" t="n">
        <v>0.06494699876</v>
      </c>
    </row>
    <row r="164" ht="12.75" customFormat="1" customHeight="1" s="21">
      <c r="A164" s="30" t="inlineStr">
        <is>
          <t>BTG PACTUAL</t>
        </is>
      </c>
      <c r="B164" s="31" t="inlineStr">
        <is>
          <t>6º</t>
        </is>
      </c>
      <c r="C164" s="32" t="n">
        <v>1050009.99998</v>
      </c>
      <c r="D164" s="33" t="n">
        <v>0.05963536569</v>
      </c>
      <c r="E164" s="31" t="inlineStr">
        <is>
          <t>5º</t>
        </is>
      </c>
      <c r="F164" s="32" t="n">
        <v>400010</v>
      </c>
      <c r="G164" s="33" t="n">
        <v>0.06531472166000001</v>
      </c>
      <c r="H164" s="31" t="inlineStr">
        <is>
          <t>3º</t>
        </is>
      </c>
      <c r="I164" s="32" t="n">
        <v>3998680.56156</v>
      </c>
      <c r="J164" s="33" t="n">
        <v>0.10759103237</v>
      </c>
    </row>
    <row r="165" ht="12.75" customHeight="1" s="8">
      <c r="A165" s="26" t="inlineStr">
        <is>
          <t>UBS BB</t>
        </is>
      </c>
      <c r="B165" s="27" t="inlineStr">
        <is>
          <t>7º</t>
        </is>
      </c>
      <c r="C165" s="28" t="n">
        <v>853939.99998</v>
      </c>
      <c r="D165" s="29" t="n">
        <v>0.04849956112</v>
      </c>
      <c r="E165" s="27" t="inlineStr">
        <is>
          <t>9º</t>
        </is>
      </c>
      <c r="F165" s="28" t="n">
        <v>240000</v>
      </c>
      <c r="G165" s="29" t="n">
        <v>0.0391878533</v>
      </c>
      <c r="H165" s="27" t="inlineStr">
        <is>
          <t>8º</t>
        </is>
      </c>
      <c r="I165" s="28" t="n">
        <v>2006924.46283</v>
      </c>
      <c r="J165" s="29" t="n">
        <v>0.05399958099</v>
      </c>
    </row>
    <row r="166" ht="12.75" customHeight="1" s="8">
      <c r="A166" s="30" t="inlineStr">
        <is>
          <t>SANTANDER</t>
        </is>
      </c>
      <c r="B166" s="31" t="inlineStr">
        <is>
          <t>8º</t>
        </is>
      </c>
      <c r="C166" s="32" t="n">
        <v>605832.49999</v>
      </c>
      <c r="D166" s="33" t="n">
        <v>0.03440828438</v>
      </c>
      <c r="E166" s="31" t="inlineStr">
        <is>
          <t>6º</t>
        </is>
      </c>
      <c r="F166" s="32" t="n">
        <v>297500</v>
      </c>
      <c r="G166" s="33" t="n">
        <v>0.04857660982</v>
      </c>
      <c r="H166" s="31" t="inlineStr">
        <is>
          <t>7º</t>
        </is>
      </c>
      <c r="I166" s="32" t="n">
        <v>2353210.8333</v>
      </c>
      <c r="J166" s="33" t="n">
        <v>0.06331698145</v>
      </c>
    </row>
    <row r="167" ht="12.75" customHeight="1" s="8">
      <c r="A167" s="26" t="inlineStr">
        <is>
          <t>SAFRA</t>
        </is>
      </c>
      <c r="B167" s="27" t="inlineStr">
        <is>
          <t>9º</t>
        </is>
      </c>
      <c r="C167" s="28" t="n">
        <v>556895</v>
      </c>
      <c r="D167" s="29" t="n">
        <v>0.03162887684</v>
      </c>
      <c r="E167" s="27" t="inlineStr">
        <is>
          <t>6º</t>
        </is>
      </c>
      <c r="F167" s="28" t="n">
        <v>297500</v>
      </c>
      <c r="G167" s="29" t="n">
        <v>0.04857660982</v>
      </c>
      <c r="H167" s="27" t="inlineStr">
        <is>
          <t>9º</t>
        </is>
      </c>
      <c r="I167" s="28" t="n">
        <v>1469284.33329</v>
      </c>
      <c r="J167" s="29" t="n">
        <v>0.03953349507</v>
      </c>
    </row>
    <row r="168" ht="12.75" customHeight="1" s="8">
      <c r="A168" s="30" t="inlineStr">
        <is>
          <t>ABC BRASIL</t>
        </is>
      </c>
      <c r="B168" s="31" t="inlineStr">
        <is>
          <t>10º</t>
        </is>
      </c>
      <c r="C168" s="32" t="n">
        <v>420000</v>
      </c>
      <c r="D168" s="33" t="n">
        <v>0.0238539191</v>
      </c>
      <c r="E168" s="31" t="inlineStr">
        <is>
          <t>15º</t>
        </is>
      </c>
      <c r="F168" s="32" t="n">
        <v>30000</v>
      </c>
      <c r="G168" s="33" t="n">
        <v>0.00489848166</v>
      </c>
      <c r="H168" s="31" t="inlineStr">
        <is>
          <t>10º</t>
        </is>
      </c>
      <c r="I168" s="32" t="n">
        <v>729743</v>
      </c>
      <c r="J168" s="33" t="n">
        <v>0.01963492745</v>
      </c>
    </row>
    <row r="169" ht="12.75" customHeight="1" s="8">
      <c r="A169" s="26" t="inlineStr">
        <is>
          <t xml:space="preserve"> GALAPAGOS CAPITAL INVESTIMENTOS E PARTICIPAÇÕES LTDA.</t>
        </is>
      </c>
      <c r="B169" s="27" t="inlineStr">
        <is>
          <t>11º</t>
        </is>
      </c>
      <c r="C169" s="28" t="n">
        <v>279939</v>
      </c>
      <c r="D169" s="29" t="n">
        <v>0.01589914823</v>
      </c>
      <c r="E169" s="27" t="inlineStr">
        <is>
          <t>11º</t>
        </is>
      </c>
      <c r="F169" s="28" t="n">
        <v>86305</v>
      </c>
      <c r="G169" s="29" t="n">
        <v>0.01409211533</v>
      </c>
      <c r="H169" s="27" t="inlineStr">
        <is>
          <t>11º</t>
        </is>
      </c>
      <c r="I169" s="28" t="n">
        <v>593005</v>
      </c>
      <c r="J169" s="29" t="n">
        <v>0.0159557682</v>
      </c>
    </row>
    <row r="170" ht="12.75" customHeight="1" s="8">
      <c r="A170" s="30" t="inlineStr">
        <is>
          <t>TRUE SECURITIZADORA</t>
        </is>
      </c>
      <c r="B170" s="31" t="inlineStr">
        <is>
          <t>12º</t>
        </is>
      </c>
      <c r="C170" s="32" t="n">
        <v>278816</v>
      </c>
      <c r="D170" s="33" t="n">
        <v>0.0158353674</v>
      </c>
      <c r="E170" s="31" t="inlineStr">
        <is>
          <t>10º</t>
        </is>
      </c>
      <c r="F170" s="32" t="n">
        <v>137699</v>
      </c>
      <c r="G170" s="33" t="n">
        <v>0.02248386755</v>
      </c>
      <c r="H170" s="31" t="inlineStr">
        <is>
          <t>12º</t>
        </is>
      </c>
      <c r="I170" s="32" t="n">
        <v>508506.14189</v>
      </c>
      <c r="J170" s="33" t="n">
        <v>0.01368218839</v>
      </c>
    </row>
    <row r="171" ht="12.75" customHeight="1" s="8">
      <c r="A171" s="26" t="inlineStr">
        <is>
          <t>INTER</t>
        </is>
      </c>
      <c r="B171" s="27" t="inlineStr">
        <is>
          <t>13º</t>
        </is>
      </c>
      <c r="C171" s="28" t="n">
        <v>133510</v>
      </c>
      <c r="D171" s="29" t="n">
        <v>0.00758270652</v>
      </c>
      <c r="E171" s="27" t="inlineStr">
        <is>
          <t>13º</t>
        </is>
      </c>
      <c r="F171" s="28" t="n">
        <v>50580</v>
      </c>
      <c r="G171" s="29" t="n">
        <v>0.00825884008</v>
      </c>
      <c r="H171" s="27" t="inlineStr">
        <is>
          <t>14º</t>
        </is>
      </c>
      <c r="I171" s="28" t="n">
        <v>368060</v>
      </c>
      <c r="J171" s="29" t="n">
        <v>0.00990325553</v>
      </c>
    </row>
    <row r="172" ht="12.75" customHeight="1" s="8">
      <c r="A172" s="30" t="inlineStr">
        <is>
          <t>ALFA</t>
        </is>
      </c>
      <c r="B172" s="31" t="inlineStr">
        <is>
          <t>14º</t>
        </is>
      </c>
      <c r="C172" s="32" t="n">
        <v>129180</v>
      </c>
      <c r="D172" s="33" t="n">
        <v>0.00733678397</v>
      </c>
      <c r="E172" s="31" t="n">
        <v/>
      </c>
      <c r="F172" s="32" t="n">
        <v>0</v>
      </c>
      <c r="G172" s="33" t="n">
        <v/>
      </c>
      <c r="H172" s="31" t="inlineStr">
        <is>
          <t>17º</t>
        </is>
      </c>
      <c r="I172" s="32" t="n">
        <v>129180</v>
      </c>
      <c r="J172" s="33" t="n">
        <v>0.00347579892</v>
      </c>
    </row>
    <row r="173" ht="12.75" customHeight="1" s="8">
      <c r="A173" s="26" t="inlineStr">
        <is>
          <t>RB CAPITAL DTVM</t>
        </is>
      </c>
      <c r="B173" s="27" t="inlineStr">
        <is>
          <t>15º</t>
        </is>
      </c>
      <c r="C173" s="28" t="n">
        <v>100000</v>
      </c>
      <c r="D173" s="29" t="n">
        <v>0.00567950455</v>
      </c>
      <c r="E173" s="27" t="inlineStr">
        <is>
          <t>14º</t>
        </is>
      </c>
      <c r="F173" s="28" t="n">
        <v>40000</v>
      </c>
      <c r="G173" s="29" t="n">
        <v>0.00653130888</v>
      </c>
      <c r="H173" s="27" t="inlineStr">
        <is>
          <t>15º</t>
        </is>
      </c>
      <c r="I173" s="28" t="n">
        <v>187533.355</v>
      </c>
      <c r="J173" s="29" t="n">
        <v>0.00504589125</v>
      </c>
    </row>
    <row r="174" ht="12.75" customHeight="1" s="8">
      <c r="A174" s="30" t="inlineStr">
        <is>
          <t>VOTORANTIM</t>
        </is>
      </c>
      <c r="B174" s="31" t="inlineStr">
        <is>
          <t>16º</t>
        </is>
      </c>
      <c r="C174" s="32" t="n">
        <v>67100</v>
      </c>
      <c r="D174" s="33" t="n">
        <v>0.00381094755</v>
      </c>
      <c r="E174" s="31" t="n">
        <v/>
      </c>
      <c r="F174" s="32" t="n">
        <v>0</v>
      </c>
      <c r="G174" s="33" t="n">
        <v/>
      </c>
      <c r="H174" s="31" t="inlineStr">
        <is>
          <t>13º</t>
        </is>
      </c>
      <c r="I174" s="32" t="n">
        <v>415925.81132</v>
      </c>
      <c r="J174" s="33" t="n">
        <v>0.01119116337</v>
      </c>
    </row>
    <row r="175" ht="12.75" customHeight="1" s="8">
      <c r="A175" s="26" t="inlineStr">
        <is>
          <t>CEF</t>
        </is>
      </c>
      <c r="B175" s="27" t="inlineStr">
        <is>
          <t>17º</t>
        </is>
      </c>
      <c r="C175" s="28" t="n">
        <v>60000</v>
      </c>
      <c r="D175" s="29" t="n">
        <v>0.00340770273</v>
      </c>
      <c r="E175" s="27" t="inlineStr">
        <is>
          <t>12º</t>
        </is>
      </c>
      <c r="F175" s="28" t="n">
        <v>60000</v>
      </c>
      <c r="G175" s="29" t="n">
        <v>0.00979696333</v>
      </c>
      <c r="H175" s="27" t="inlineStr">
        <is>
          <t>21º</t>
        </is>
      </c>
      <c r="I175" s="28" t="n">
        <v>60000</v>
      </c>
      <c r="J175" s="29" t="n">
        <v>0.00161439801</v>
      </c>
    </row>
    <row r="176" ht="12.75" customHeight="1" s="8">
      <c r="A176" s="30" t="inlineStr">
        <is>
          <t>FATOR</t>
        </is>
      </c>
      <c r="B176" s="31" t="inlineStr">
        <is>
          <t>17º</t>
        </is>
      </c>
      <c r="C176" s="32" t="n">
        <v>60000</v>
      </c>
      <c r="D176" s="33" t="n">
        <v>0.00340770273</v>
      </c>
      <c r="E176" s="31" t="n">
        <v/>
      </c>
      <c r="F176" s="32" t="n">
        <v>0</v>
      </c>
      <c r="G176" s="33" t="n">
        <v/>
      </c>
      <c r="H176" s="31" t="inlineStr">
        <is>
          <t>20º</t>
        </is>
      </c>
      <c r="I176" s="32" t="n">
        <v>75500</v>
      </c>
      <c r="J176" s="33" t="n">
        <v>0.00203145083</v>
      </c>
    </row>
    <row r="177" ht="12.75" customHeight="1" s="8">
      <c r="A177" s="26" t="inlineStr">
        <is>
          <t>HEDGE DTVM</t>
        </is>
      </c>
      <c r="B177" s="27" t="inlineStr">
        <is>
          <t>19º</t>
        </is>
      </c>
      <c r="C177" s="28" t="n">
        <v>40000</v>
      </c>
      <c r="D177" s="29" t="n">
        <v>0.00227180182</v>
      </c>
      <c r="E177" s="27" t="n">
        <v/>
      </c>
      <c r="F177" s="28" t="n">
        <v>0</v>
      </c>
      <c r="G177" s="29" t="n">
        <v/>
      </c>
      <c r="H177" s="27" t="inlineStr">
        <is>
          <t>23º</t>
        </is>
      </c>
      <c r="I177" s="28" t="n">
        <v>40000</v>
      </c>
      <c r="J177" s="29" t="n">
        <v>0.00107626534</v>
      </c>
    </row>
    <row r="178" ht="12.75" customHeight="1" s="8">
      <c r="A178" s="30" t="inlineStr">
        <is>
          <t>DAYCOVAL</t>
        </is>
      </c>
      <c r="B178" s="31" t="n">
        <v/>
      </c>
      <c r="C178" s="32" t="n">
        <v>0</v>
      </c>
      <c r="D178" s="33" t="n">
        <v/>
      </c>
      <c r="E178" s="31" t="n">
        <v/>
      </c>
      <c r="F178" s="32" t="n">
        <v>0</v>
      </c>
      <c r="G178" s="33" t="n">
        <v/>
      </c>
      <c r="H178" s="31" t="inlineStr">
        <is>
          <t>16º</t>
        </is>
      </c>
      <c r="I178" s="32" t="n">
        <v>140766</v>
      </c>
      <c r="J178" s="33" t="n">
        <v>0.00378753917</v>
      </c>
    </row>
    <row r="179" ht="12.75" customHeight="1" s="8">
      <c r="A179" s="26" t="inlineStr">
        <is>
          <t>GENIAL CV</t>
        </is>
      </c>
      <c r="B179" s="27" t="n">
        <v/>
      </c>
      <c r="C179" s="28" t="n">
        <v>0</v>
      </c>
      <c r="D179" s="29" t="n">
        <v/>
      </c>
      <c r="E179" s="27" t="n">
        <v/>
      </c>
      <c r="F179" s="28" t="n">
        <v>0</v>
      </c>
      <c r="G179" s="29" t="n">
        <v/>
      </c>
      <c r="H179" s="27" t="inlineStr">
        <is>
          <t>18º</t>
        </is>
      </c>
      <c r="I179" s="28" t="n">
        <v>123907</v>
      </c>
      <c r="J179" s="29" t="n">
        <v>0.00333392024</v>
      </c>
    </row>
    <row r="180" ht="12.75" customHeight="1" s="8">
      <c r="A180" s="30" t="inlineStr">
        <is>
          <t>MODAL</t>
        </is>
      </c>
      <c r="B180" s="31" t="n">
        <v/>
      </c>
      <c r="C180" s="32" t="n">
        <v>0</v>
      </c>
      <c r="D180" s="33" t="n">
        <v/>
      </c>
      <c r="E180" s="31" t="n">
        <v/>
      </c>
      <c r="F180" s="32" t="n">
        <v>0</v>
      </c>
      <c r="G180" s="33" t="n">
        <v/>
      </c>
      <c r="H180" s="31" t="inlineStr">
        <is>
          <t>19º</t>
        </is>
      </c>
      <c r="I180" s="32" t="n">
        <v>95000</v>
      </c>
      <c r="J180" s="33" t="n">
        <v>0.00255613018</v>
      </c>
    </row>
    <row r="181" ht="12.75" customHeight="1" s="8">
      <c r="A181" s="26" t="inlineStr">
        <is>
          <t>BANCO INDUSTRIAL DO BRASIL</t>
        </is>
      </c>
      <c r="B181" s="27" t="n">
        <v/>
      </c>
      <c r="C181" s="28" t="n">
        <v>0</v>
      </c>
      <c r="D181" s="29" t="n">
        <v/>
      </c>
      <c r="E181" s="27" t="n">
        <v/>
      </c>
      <c r="F181" s="28" t="n">
        <v>0</v>
      </c>
      <c r="G181" s="29" t="n">
        <v/>
      </c>
      <c r="H181" s="27" t="inlineStr">
        <is>
          <t>22º</t>
        </is>
      </c>
      <c r="I181" s="28" t="n">
        <v>45283.01886</v>
      </c>
      <c r="J181" s="29" t="n">
        <v>0.00121841359</v>
      </c>
    </row>
    <row r="182" ht="12.75" customHeight="1" s="8">
      <c r="A182" s="30" t="inlineStr">
        <is>
          <t>BANCO BMG</t>
        </is>
      </c>
      <c r="B182" s="31" t="n">
        <v/>
      </c>
      <c r="C182" s="32" t="n">
        <v>0</v>
      </c>
      <c r="D182" s="33" t="n">
        <v/>
      </c>
      <c r="E182" s="31" t="n">
        <v/>
      </c>
      <c r="F182" s="32" t="n">
        <v>0</v>
      </c>
      <c r="G182" s="33" t="n">
        <v/>
      </c>
      <c r="H182" s="31" t="inlineStr">
        <is>
          <t>24º</t>
        </is>
      </c>
      <c r="I182" s="32" t="n">
        <v>22641.50943</v>
      </c>
      <c r="J182" s="33" t="n">
        <v>0.0006092068</v>
      </c>
    </row>
    <row r="183" ht="12.75" customHeight="1" s="8">
      <c r="A183" s="34" t="inlineStr">
        <is>
          <t>Total</t>
        </is>
      </c>
      <c r="B183" s="35" t="n"/>
      <c r="C183" s="36">
        <f>SUM(C159:C182)</f>
        <v/>
      </c>
      <c r="D183" s="37">
        <f>_xlfn.ROUND(SUM(D159:D182), 1)</f>
        <v/>
      </c>
      <c r="E183" s="35" t="n"/>
      <c r="F183" s="36">
        <f>SUM(F159:F182)</f>
        <v/>
      </c>
      <c r="G183" s="37">
        <f>_xlfn.ROUND(SUM(G159:G182), 1)</f>
        <v/>
      </c>
      <c r="H183" s="35" t="n"/>
      <c r="I183" s="36">
        <f>SUM(I159:I182)</f>
        <v/>
      </c>
      <c r="J183" s="37">
        <f>_xlfn.ROUND(SUM(J159:J182), 1)</f>
        <v/>
      </c>
    </row>
    <row r="184" ht="12.75" customHeight="1" s="8"/>
    <row r="185" ht="12.75" customHeight="1" s="8"/>
    <row r="186" ht="12.75" customHeight="1" s="8">
      <c r="A186" s="22" t="inlineStr">
        <is>
          <t>Tipo 1.3.3. Emissão de Certificados de Recebíveis do Agronegócio</t>
        </is>
      </c>
      <c r="J186" s="23" t="n"/>
    </row>
    <row r="187" ht="12.75" customFormat="1" customHeight="1" s="21">
      <c r="A187" s="24" t="inlineStr">
        <is>
          <t>Coordenadores</t>
        </is>
      </c>
      <c r="B187" s="24" t="inlineStr">
        <is>
          <t>Acumulado 2024</t>
        </is>
      </c>
      <c r="C187" s="24" t="n"/>
      <c r="D187" s="24" t="n"/>
      <c r="E187" s="24" t="inlineStr">
        <is>
          <t>Últimos 3 meses</t>
        </is>
      </c>
      <c r="F187" s="24" t="n"/>
      <c r="G187" s="24" t="n"/>
      <c r="H187" s="24" t="inlineStr">
        <is>
          <t>Últimos 12 meses</t>
        </is>
      </c>
      <c r="I187" s="24" t="n"/>
      <c r="J187" s="25" t="n"/>
    </row>
    <row r="188" ht="12.75" customFormat="1" customHeight="1" s="21">
      <c r="A188" s="24" t="n"/>
      <c r="B188" s="24" t="inlineStr">
        <is>
          <t>Ranking 2024</t>
        </is>
      </c>
      <c r="C188" s="24" t="inlineStr">
        <is>
          <t>Valor *</t>
        </is>
      </c>
      <c r="D188" s="24" t="inlineStr">
        <is>
          <t>Part.</t>
        </is>
      </c>
      <c r="E188" s="24" t="inlineStr">
        <is>
          <t>Ranking 3 meses</t>
        </is>
      </c>
      <c r="F188" s="24" t="inlineStr">
        <is>
          <t>Valor *</t>
        </is>
      </c>
      <c r="G188" s="24" t="inlineStr">
        <is>
          <t>Part.</t>
        </is>
      </c>
      <c r="H188" s="24" t="inlineStr">
        <is>
          <t>Ranking 12 meses</t>
        </is>
      </c>
      <c r="I188" s="24" t="inlineStr">
        <is>
          <t>Valor *</t>
        </is>
      </c>
      <c r="J188" s="25" t="inlineStr">
        <is>
          <t>Part.</t>
        </is>
      </c>
    </row>
    <row r="189" ht="12.75" customHeight="1" s="8">
      <c r="A189" s="26" t="inlineStr">
        <is>
          <t>XP INVESTIMENTOS</t>
        </is>
      </c>
      <c r="B189" s="27" t="inlineStr">
        <is>
          <t>1º</t>
        </is>
      </c>
      <c r="C189" s="28" t="n">
        <v>6205203.93103</v>
      </c>
      <c r="D189" s="29" t="n">
        <v>0.30475924645</v>
      </c>
      <c r="E189" s="27" t="inlineStr">
        <is>
          <t>1º</t>
        </is>
      </c>
      <c r="F189" s="28" t="n">
        <v>3030286.506899999</v>
      </c>
      <c r="G189" s="29" t="n">
        <v>0.32702859233</v>
      </c>
      <c r="H189" s="27" t="inlineStr">
        <is>
          <t>1º</t>
        </is>
      </c>
      <c r="I189" s="28" t="n">
        <v>11868866.76517</v>
      </c>
      <c r="J189" s="29" t="n">
        <v>0.32453076869</v>
      </c>
    </row>
    <row r="190" ht="12.75" customHeight="1" s="8">
      <c r="A190" s="30" t="inlineStr">
        <is>
          <t>ITAU BBA</t>
        </is>
      </c>
      <c r="B190" s="31" t="inlineStr">
        <is>
          <t>2º</t>
        </is>
      </c>
      <c r="C190" s="32" t="n">
        <v>3637449.45506</v>
      </c>
      <c r="D190" s="33" t="n">
        <v>0.17864785223</v>
      </c>
      <c r="E190" s="31" t="inlineStr">
        <is>
          <t>2º</t>
        </is>
      </c>
      <c r="F190" s="32" t="n">
        <v>1985140.3642</v>
      </c>
      <c r="G190" s="33" t="n">
        <v>0.2142363956</v>
      </c>
      <c r="H190" s="31" t="inlineStr">
        <is>
          <t>2º</t>
        </is>
      </c>
      <c r="I190" s="32" t="n">
        <v>5549802.455049999</v>
      </c>
      <c r="J190" s="33" t="n">
        <v>0.15174840972</v>
      </c>
    </row>
    <row r="191" ht="12.75" customHeight="1" s="8">
      <c r="A191" s="26" t="inlineStr">
        <is>
          <t>BTG PACTUAL</t>
        </is>
      </c>
      <c r="B191" s="27" t="inlineStr">
        <is>
          <t>3º</t>
        </is>
      </c>
      <c r="C191" s="28" t="n">
        <v>2510984.44688</v>
      </c>
      <c r="D191" s="29" t="n">
        <v>0.12332321973</v>
      </c>
      <c r="E191" s="27" t="inlineStr">
        <is>
          <t>5º</t>
        </is>
      </c>
      <c r="F191" s="28" t="n">
        <v>725172.22274</v>
      </c>
      <c r="G191" s="29" t="n">
        <v>0.07826060362999999</v>
      </c>
      <c r="H191" s="27" t="inlineStr">
        <is>
          <t>3º</t>
        </is>
      </c>
      <c r="I191" s="28" t="n">
        <v>4005397.28151</v>
      </c>
      <c r="J191" s="29" t="n">
        <v>0.1095196942</v>
      </c>
    </row>
    <row r="192" ht="12.75" customHeight="1" s="8">
      <c r="A192" s="30" t="inlineStr">
        <is>
          <t>SAFRA</t>
        </is>
      </c>
      <c r="B192" s="31" t="inlineStr">
        <is>
          <t>4º</t>
        </is>
      </c>
      <c r="C192" s="32" t="n">
        <v>1880636.69778</v>
      </c>
      <c r="D192" s="33" t="n">
        <v>0.0923646393</v>
      </c>
      <c r="E192" s="31" t="inlineStr">
        <is>
          <t>3º</t>
        </is>
      </c>
      <c r="F192" s="32" t="n">
        <v>1480636.69779</v>
      </c>
      <c r="G192" s="33" t="n">
        <v>0.15979034785</v>
      </c>
      <c r="H192" s="31" t="inlineStr">
        <is>
          <t>5º</t>
        </is>
      </c>
      <c r="I192" s="32" t="n">
        <v>2788829.53156</v>
      </c>
      <c r="J192" s="33" t="n">
        <v>0.07625504688</v>
      </c>
    </row>
    <row r="193" ht="12.75" customHeight="1" s="8">
      <c r="A193" s="26" t="inlineStr">
        <is>
          <t>SANTANDER</t>
        </is>
      </c>
      <c r="B193" s="27" t="inlineStr">
        <is>
          <t>5º</t>
        </is>
      </c>
      <c r="C193" s="28" t="n">
        <v>1495919.39606</v>
      </c>
      <c r="D193" s="29" t="n">
        <v>0.07346982838</v>
      </c>
      <c r="E193" s="27" t="inlineStr">
        <is>
          <t>6º</t>
        </is>
      </c>
      <c r="F193" s="28" t="n">
        <v>518949.69918</v>
      </c>
      <c r="G193" s="29" t="n">
        <v>0.05600506395</v>
      </c>
      <c r="H193" s="27" t="inlineStr">
        <is>
          <t>4º</t>
        </is>
      </c>
      <c r="I193" s="28" t="n">
        <v>2915206.08231</v>
      </c>
      <c r="J193" s="29" t="n">
        <v>0.07971056458</v>
      </c>
    </row>
    <row r="194" ht="12.75" customHeight="1" s="8">
      <c r="A194" s="30" t="inlineStr">
        <is>
          <t>BRADESCO BBI</t>
        </is>
      </c>
      <c r="B194" s="31" t="inlineStr">
        <is>
          <t>6º</t>
        </is>
      </c>
      <c r="C194" s="32" t="n">
        <v>1442297.69917</v>
      </c>
      <c r="D194" s="33" t="n">
        <v>0.07083627949</v>
      </c>
      <c r="E194" s="31" t="inlineStr">
        <is>
          <t>8º</t>
        </is>
      </c>
      <c r="F194" s="32" t="n">
        <v>250572.6992</v>
      </c>
      <c r="G194" s="33" t="n">
        <v>0.02704181169</v>
      </c>
      <c r="H194" s="31" t="inlineStr">
        <is>
          <t>7º</t>
        </is>
      </c>
      <c r="I194" s="32" t="n">
        <v>2298186.53157</v>
      </c>
      <c r="J194" s="33" t="n">
        <v>0.06283938108000001</v>
      </c>
    </row>
    <row r="195" ht="12.75" customHeight="1" s="8">
      <c r="A195" s="26" t="inlineStr">
        <is>
          <t>UBS BB</t>
        </is>
      </c>
      <c r="B195" s="27" t="inlineStr">
        <is>
          <t>7º</t>
        </is>
      </c>
      <c r="C195" s="28" t="n">
        <v>1289384.70642</v>
      </c>
      <c r="D195" s="29" t="n">
        <v>0.06332618813</v>
      </c>
      <c r="E195" s="27" t="inlineStr">
        <is>
          <t>4º</t>
        </is>
      </c>
      <c r="F195" s="28" t="n">
        <v>750160.14283</v>
      </c>
      <c r="G195" s="29" t="n">
        <v>0.08095730056</v>
      </c>
      <c r="H195" s="27" t="inlineStr">
        <is>
          <t>6º</t>
        </is>
      </c>
      <c r="I195" s="28" t="n">
        <v>2371965.20641</v>
      </c>
      <c r="J195" s="29" t="n">
        <v>0.06485671353</v>
      </c>
    </row>
    <row r="196" ht="12.75" customHeight="1" s="8">
      <c r="A196" s="30" t="inlineStr">
        <is>
          <t>BB-BI</t>
        </is>
      </c>
      <c r="B196" s="31" t="inlineStr">
        <is>
          <t>8º</t>
        </is>
      </c>
      <c r="C196" s="32" t="n">
        <v>1182472.55594</v>
      </c>
      <c r="D196" s="33" t="n">
        <v>0.05807535886</v>
      </c>
      <c r="E196" s="31" t="inlineStr">
        <is>
          <t>7º</t>
        </is>
      </c>
      <c r="F196" s="32" t="n">
        <v>282472.5559500001</v>
      </c>
      <c r="G196" s="33" t="n">
        <v>0.030484445</v>
      </c>
      <c r="H196" s="31" t="inlineStr">
        <is>
          <t>8º</t>
        </is>
      </c>
      <c r="I196" s="32" t="n">
        <v>2293481.38834</v>
      </c>
      <c r="J196" s="33" t="n">
        <v>0.06271072821</v>
      </c>
    </row>
    <row r="197" ht="12.75" customHeight="1" s="8">
      <c r="A197" s="26" t="inlineStr">
        <is>
          <t>VOTORANTIM</t>
        </is>
      </c>
      <c r="B197" s="27" t="inlineStr">
        <is>
          <t>9º</t>
        </is>
      </c>
      <c r="C197" s="28" t="n">
        <v>200000</v>
      </c>
      <c r="D197" s="29" t="n">
        <v>0.009822698810000001</v>
      </c>
      <c r="E197" s="27" t="inlineStr">
        <is>
          <t>9º</t>
        </is>
      </c>
      <c r="F197" s="28" t="n">
        <v>120000</v>
      </c>
      <c r="G197" s="29" t="n">
        <v>0.01295040287</v>
      </c>
      <c r="H197" s="27" t="inlineStr">
        <is>
          <t>11º</t>
        </is>
      </c>
      <c r="I197" s="28" t="n">
        <v>424947.98057</v>
      </c>
      <c r="J197" s="29" t="n">
        <v>0.01161936498</v>
      </c>
    </row>
    <row r="198" ht="12.75" customHeight="1" s="8">
      <c r="A198" s="30" t="inlineStr">
        <is>
          <t>BOCOM BBM</t>
        </is>
      </c>
      <c r="B198" s="31" t="inlineStr">
        <is>
          <t>10º</t>
        </is>
      </c>
      <c r="C198" s="32" t="n">
        <v>165000</v>
      </c>
      <c r="D198" s="33" t="n">
        <v>0.00810372652</v>
      </c>
      <c r="E198" s="31" t="inlineStr">
        <is>
          <t>10º</t>
        </is>
      </c>
      <c r="F198" s="32" t="n">
        <v>80000</v>
      </c>
      <c r="G198" s="33" t="n">
        <v>0.00863360191</v>
      </c>
      <c r="H198" s="31" t="inlineStr">
        <is>
          <t>12º</t>
        </is>
      </c>
      <c r="I198" s="32" t="n">
        <v>290000</v>
      </c>
      <c r="J198" s="33" t="n">
        <v>0.00792947842</v>
      </c>
    </row>
    <row r="199" ht="12.75" customHeight="1" s="8">
      <c r="A199" s="26" t="inlineStr">
        <is>
          <t>RABOBANK</t>
        </is>
      </c>
      <c r="B199" s="27" t="inlineStr">
        <is>
          <t>11º</t>
        </is>
      </c>
      <c r="C199" s="28" t="n">
        <v>130000</v>
      </c>
      <c r="D199" s="29" t="n">
        <v>0.00638475423</v>
      </c>
      <c r="E199" s="27" t="n">
        <v/>
      </c>
      <c r="F199" s="28" t="n">
        <v>0</v>
      </c>
      <c r="G199" s="29" t="n">
        <v/>
      </c>
      <c r="H199" s="27" t="inlineStr">
        <is>
          <t>13º</t>
        </is>
      </c>
      <c r="I199" s="28" t="n">
        <v>130000</v>
      </c>
      <c r="J199" s="29" t="n">
        <v>0.00355459378</v>
      </c>
    </row>
    <row r="200" ht="12.75" customHeight="1" s="8">
      <c r="A200" s="30" t="inlineStr">
        <is>
          <t>GUIDE INVESTIMENTOS</t>
        </is>
      </c>
      <c r="B200" s="31" t="inlineStr">
        <is>
          <t>12º</t>
        </is>
      </c>
      <c r="C200" s="32" t="n">
        <v>92230</v>
      </c>
      <c r="D200" s="33" t="n">
        <v>0.00452973756</v>
      </c>
      <c r="E200" s="31" t="n">
        <v/>
      </c>
      <c r="F200" s="32" t="n">
        <v>0</v>
      </c>
      <c r="G200" s="33" t="n">
        <v/>
      </c>
      <c r="H200" s="31" t="inlineStr">
        <is>
          <t>9º</t>
        </is>
      </c>
      <c r="I200" s="32" t="n">
        <v>855713</v>
      </c>
      <c r="J200" s="33" t="n">
        <v>0.02339778541</v>
      </c>
    </row>
    <row r="201" ht="12.75" customHeight="1" s="8">
      <c r="A201" s="26" t="inlineStr">
        <is>
          <t xml:space="preserve"> GALAPAGOS CAPITAL INVESTIMENTOS E PARTICIPAÇÕES LTDA.</t>
        </is>
      </c>
      <c r="B201" s="27" t="inlineStr">
        <is>
          <t>13º</t>
        </is>
      </c>
      <c r="C201" s="28" t="n">
        <v>55000</v>
      </c>
      <c r="D201" s="29" t="n">
        <v>0.00270124217</v>
      </c>
      <c r="E201" s="27" t="n">
        <v/>
      </c>
      <c r="F201" s="28" t="n">
        <v>0</v>
      </c>
      <c r="G201" s="29" t="n">
        <v/>
      </c>
      <c r="H201" s="27" t="inlineStr">
        <is>
          <t>16º</t>
        </is>
      </c>
      <c r="I201" s="28" t="n">
        <v>55000</v>
      </c>
      <c r="J201" s="29" t="n">
        <v>0.0015038666</v>
      </c>
    </row>
    <row r="202" ht="12.75" customHeight="1" s="8">
      <c r="A202" s="30" t="inlineStr">
        <is>
          <t>GENIAL CV</t>
        </is>
      </c>
      <c r="B202" s="31" t="inlineStr">
        <is>
          <t>14º</t>
        </is>
      </c>
      <c r="C202" s="32" t="n">
        <v>53931.55637</v>
      </c>
      <c r="D202" s="33" t="n">
        <v>0.00264876717</v>
      </c>
      <c r="E202" s="31" t="inlineStr">
        <is>
          <t>11º</t>
        </is>
      </c>
      <c r="F202" s="32" t="n">
        <v>22237.55637</v>
      </c>
      <c r="G202" s="33" t="n">
        <v>0.00239987762</v>
      </c>
      <c r="H202" s="31" t="inlineStr">
        <is>
          <t>17º</t>
        </is>
      </c>
      <c r="I202" s="32" t="n">
        <v>53931.55637</v>
      </c>
      <c r="J202" s="33" t="n">
        <v>0.00147465211</v>
      </c>
    </row>
    <row r="203" ht="12.75" customHeight="1" s="8">
      <c r="A203" s="26" t="inlineStr">
        <is>
          <t>DAYCOVAL</t>
        </is>
      </c>
      <c r="B203" s="27" t="inlineStr">
        <is>
          <t>15º</t>
        </is>
      </c>
      <c r="C203" s="28" t="n">
        <v>20492.55452</v>
      </c>
      <c r="D203" s="29" t="n">
        <v>0.00100646095</v>
      </c>
      <c r="E203" s="27" t="inlineStr">
        <is>
          <t>12º</t>
        </is>
      </c>
      <c r="F203" s="28" t="n">
        <v>20492.55452</v>
      </c>
      <c r="G203" s="29" t="n">
        <v>0.00221155697</v>
      </c>
      <c r="H203" s="27" t="inlineStr">
        <is>
          <t>18º</t>
        </is>
      </c>
      <c r="I203" s="28" t="n">
        <v>20492.55452</v>
      </c>
      <c r="J203" s="29" t="n">
        <v>0.00056032851</v>
      </c>
    </row>
    <row r="204" ht="12.75" customHeight="1" s="8">
      <c r="A204" s="30" t="inlineStr">
        <is>
          <t>ALFA</t>
        </is>
      </c>
      <c r="B204" s="31" t="n">
        <v/>
      </c>
      <c r="C204" s="32" t="n">
        <v>0</v>
      </c>
      <c r="D204" s="33" t="n">
        <v/>
      </c>
      <c r="E204" s="31" t="n">
        <v/>
      </c>
      <c r="F204" s="32" t="n">
        <v>0</v>
      </c>
      <c r="G204" s="33" t="n">
        <v/>
      </c>
      <c r="H204" s="31" t="inlineStr">
        <is>
          <t>10º</t>
        </is>
      </c>
      <c r="I204" s="32" t="n">
        <v>490575</v>
      </c>
      <c r="J204" s="33" t="n">
        <v>0.01341380647</v>
      </c>
    </row>
    <row r="205" ht="12.75" customHeight="1" s="8">
      <c r="A205" s="26" t="inlineStr">
        <is>
          <t>ABC BRASIL</t>
        </is>
      </c>
      <c r="B205" s="27" t="n">
        <v/>
      </c>
      <c r="C205" s="28" t="n">
        <v>0</v>
      </c>
      <c r="D205" s="29" t="n">
        <v/>
      </c>
      <c r="E205" s="27" t="n">
        <v/>
      </c>
      <c r="F205" s="28" t="n">
        <v>0</v>
      </c>
      <c r="G205" s="29" t="n">
        <v/>
      </c>
      <c r="H205" s="27" t="inlineStr">
        <is>
          <t>14º</t>
        </is>
      </c>
      <c r="I205" s="28" t="n">
        <v>73945.5</v>
      </c>
      <c r="J205" s="29" t="n">
        <v>0.00202189395</v>
      </c>
    </row>
    <row r="206" ht="12.75" customHeight="1" s="8">
      <c r="A206" s="30" t="inlineStr">
        <is>
          <t>BANCO MERCANTIL DE INVESTIMENTOS</t>
        </is>
      </c>
      <c r="B206" s="31" t="n">
        <v/>
      </c>
      <c r="C206" s="32" t="n">
        <v>0</v>
      </c>
      <c r="D206" s="33" t="n">
        <v/>
      </c>
      <c r="E206" s="31" t="n">
        <v/>
      </c>
      <c r="F206" s="32" t="n">
        <v>0</v>
      </c>
      <c r="G206" s="33" t="n">
        <v/>
      </c>
      <c r="H206" s="31" t="inlineStr">
        <is>
          <t>15º</t>
        </is>
      </c>
      <c r="I206" s="32" t="n">
        <v>66052.01942</v>
      </c>
      <c r="J206" s="33" t="n">
        <v>0.00180606229</v>
      </c>
    </row>
    <row r="207" ht="12.75" customHeight="1" s="8">
      <c r="A207" s="26" t="inlineStr">
        <is>
          <t>RB CAPITAL DTVM</t>
        </is>
      </c>
      <c r="B207" s="27" t="n">
        <v/>
      </c>
      <c r="C207" s="28" t="n">
        <v>0</v>
      </c>
      <c r="D207" s="29" t="n">
        <v/>
      </c>
      <c r="E207" s="27" t="n">
        <v/>
      </c>
      <c r="F207" s="28" t="n">
        <v>0</v>
      </c>
      <c r="G207" s="29" t="n">
        <v/>
      </c>
      <c r="H207" s="27" t="inlineStr">
        <is>
          <t>19º</t>
        </is>
      </c>
      <c r="I207" s="28" t="n">
        <v>20000</v>
      </c>
      <c r="J207" s="29" t="n">
        <v>0.00054686058</v>
      </c>
    </row>
    <row r="208" ht="12.75" customFormat="1" customHeight="1" s="21">
      <c r="A208" s="34" t="inlineStr">
        <is>
          <t>Total</t>
        </is>
      </c>
      <c r="B208" s="35" t="n"/>
      <c r="C208" s="36">
        <f>SUM(C189:C207)</f>
        <v/>
      </c>
      <c r="D208" s="37">
        <f>_xlfn.ROUND(SUM(D189:D207), 1)</f>
        <v/>
      </c>
      <c r="E208" s="35" t="n"/>
      <c r="F208" s="36">
        <f>SUM(F189:F207)</f>
        <v/>
      </c>
      <c r="G208" s="37">
        <f>_xlfn.ROUND(SUM(G189:G207), 1)</f>
        <v/>
      </c>
      <c r="H208" s="35" t="n"/>
      <c r="I208" s="36">
        <f>SUM(I189:I207)</f>
        <v/>
      </c>
      <c r="J208" s="37">
        <f>_xlfn.ROUND(SUM(J189:J207), 1)</f>
        <v/>
      </c>
    </row>
    <row r="209" ht="12.75" customHeight="1" s="8"/>
    <row r="210" ht="12.75" customHeight="1" s="8"/>
    <row r="211" ht="12.75" customHeight="1" s="8">
      <c r="A211" s="22" t="inlineStr">
        <is>
          <t>Tipo 1.3.4. Emissão de Certificados de Recebíveis</t>
        </is>
      </c>
      <c r="J211" s="23" t="n"/>
    </row>
    <row r="212" ht="12.75" customHeight="1" s="8">
      <c r="A212" s="24" t="inlineStr">
        <is>
          <t>Coordenadores</t>
        </is>
      </c>
      <c r="B212" s="24" t="inlineStr">
        <is>
          <t>Acumulado 2024</t>
        </is>
      </c>
      <c r="C212" s="24" t="n"/>
      <c r="D212" s="24" t="n"/>
      <c r="E212" s="24" t="inlineStr">
        <is>
          <t>Últimos 3 meses</t>
        </is>
      </c>
      <c r="F212" s="24" t="n"/>
      <c r="G212" s="24" t="n"/>
      <c r="H212" s="24" t="inlineStr">
        <is>
          <t>Últimos 12 meses</t>
        </is>
      </c>
      <c r="I212" s="24" t="n"/>
      <c r="J212" s="25" t="n"/>
    </row>
    <row r="213" ht="12.75" customHeight="1" s="8">
      <c r="A213" s="24" t="n"/>
      <c r="B213" s="24" t="inlineStr">
        <is>
          <t>Ranking 2024</t>
        </is>
      </c>
      <c r="C213" s="24" t="inlineStr">
        <is>
          <t>Valor *</t>
        </is>
      </c>
      <c r="D213" s="24" t="inlineStr">
        <is>
          <t>Part.</t>
        </is>
      </c>
      <c r="E213" s="24" t="inlineStr">
        <is>
          <t>Ranking 3 meses</t>
        </is>
      </c>
      <c r="F213" s="24" t="inlineStr">
        <is>
          <t>Valor *</t>
        </is>
      </c>
      <c r="G213" s="24" t="inlineStr">
        <is>
          <t>Part.</t>
        </is>
      </c>
      <c r="H213" s="24" t="inlineStr">
        <is>
          <t>Ranking 12 meses</t>
        </is>
      </c>
      <c r="I213" s="24" t="inlineStr">
        <is>
          <t>Valor *</t>
        </is>
      </c>
      <c r="J213" s="25" t="inlineStr">
        <is>
          <t>Part.</t>
        </is>
      </c>
    </row>
    <row r="214" ht="12.75" customHeight="1" s="8">
      <c r="A214" s="26" t="inlineStr">
        <is>
          <t>ITAU BBA</t>
        </is>
      </c>
      <c r="B214" s="27" t="inlineStr">
        <is>
          <t>1º</t>
        </is>
      </c>
      <c r="C214" s="28" t="n">
        <v>146000</v>
      </c>
      <c r="D214" s="29" t="n">
        <v>1</v>
      </c>
      <c r="E214" s="27" t="inlineStr">
        <is>
          <t>1º</t>
        </is>
      </c>
      <c r="F214" s="28" t="n">
        <v>100000</v>
      </c>
      <c r="G214" s="29" t="n">
        <v>1</v>
      </c>
      <c r="H214" s="27" t="inlineStr">
        <is>
          <t>1º</t>
        </is>
      </c>
      <c r="I214" s="28" t="n">
        <v>146000</v>
      </c>
      <c r="J214" s="29" t="n">
        <v>1</v>
      </c>
    </row>
    <row r="215" ht="12.75" customHeight="1" s="8">
      <c r="A215" s="34" t="inlineStr">
        <is>
          <t>Total</t>
        </is>
      </c>
      <c r="B215" s="35" t="n"/>
      <c r="C215" s="36">
        <f>SUM(C214:C214)</f>
        <v/>
      </c>
      <c r="D215" s="37">
        <f>_xlfn.ROUND(SUM(D214:D214), 1)</f>
        <v/>
      </c>
      <c r="E215" s="35" t="n"/>
      <c r="F215" s="36">
        <f>SUM(F214:F214)</f>
        <v/>
      </c>
      <c r="G215" s="37">
        <f>_xlfn.ROUND(SUM(G214:G214), 1)</f>
        <v/>
      </c>
      <c r="H215" s="35" t="n"/>
      <c r="I215" s="36">
        <f>SUM(I214:I214)</f>
        <v/>
      </c>
      <c r="J215" s="37">
        <f>_xlfn.ROUND(SUM(J214:J214), 1)</f>
        <v/>
      </c>
    </row>
    <row r="216" ht="12.75" customHeight="1" s="8"/>
    <row r="217" ht="12.75" customHeight="1" s="8"/>
    <row r="218" ht="12.75" customHeight="1" s="8">
      <c r="A218" s="22" t="inlineStr">
        <is>
          <t>Tipo 2: Operações Híbridas</t>
        </is>
      </c>
      <c r="J218" s="23" t="n"/>
    </row>
    <row r="219" ht="12.75" customHeight="1" s="8">
      <c r="A219" s="24" t="inlineStr">
        <is>
          <t>Coordenadores</t>
        </is>
      </c>
      <c r="B219" s="24" t="inlineStr">
        <is>
          <t>Acumulado 2024</t>
        </is>
      </c>
      <c r="C219" s="24" t="n"/>
      <c r="D219" s="24" t="n"/>
      <c r="E219" s="24" t="inlineStr">
        <is>
          <t>Últimos 3 meses</t>
        </is>
      </c>
      <c r="F219" s="24" t="n"/>
      <c r="G219" s="24" t="n"/>
      <c r="H219" s="24" t="inlineStr">
        <is>
          <t>Últimos 12 meses</t>
        </is>
      </c>
      <c r="I219" s="24" t="n"/>
      <c r="J219" s="25" t="n"/>
    </row>
    <row r="220" ht="12.75" customHeight="1" s="8">
      <c r="A220" s="24" t="n"/>
      <c r="B220" s="24" t="inlineStr">
        <is>
          <t>Ranking 2024</t>
        </is>
      </c>
      <c r="C220" s="24" t="inlineStr">
        <is>
          <t>Valor *</t>
        </is>
      </c>
      <c r="D220" s="24" t="inlineStr">
        <is>
          <t>Part.</t>
        </is>
      </c>
      <c r="E220" s="24" t="inlineStr">
        <is>
          <t>Ranking 3 meses</t>
        </is>
      </c>
      <c r="F220" s="24" t="inlineStr">
        <is>
          <t>Valor *</t>
        </is>
      </c>
      <c r="G220" s="24" t="inlineStr">
        <is>
          <t>Part.</t>
        </is>
      </c>
      <c r="H220" s="24" t="inlineStr">
        <is>
          <t>Ranking 12 meses</t>
        </is>
      </c>
      <c r="I220" s="24" t="inlineStr">
        <is>
          <t>Valor *</t>
        </is>
      </c>
      <c r="J220" s="25" t="inlineStr">
        <is>
          <t>Part.</t>
        </is>
      </c>
    </row>
    <row r="221" ht="12.75" customHeight="1" s="8">
      <c r="A221" s="26" t="inlineStr">
        <is>
          <t>XP INVESTIMENTOS</t>
        </is>
      </c>
      <c r="B221" s="27" t="inlineStr">
        <is>
          <t>1º</t>
        </is>
      </c>
      <c r="C221" s="28" t="n">
        <v>3977143.74241</v>
      </c>
      <c r="D221" s="29" t="n">
        <v>0.52394768376</v>
      </c>
      <c r="E221" s="27" t="inlineStr">
        <is>
          <t>1º</t>
        </is>
      </c>
      <c r="F221" s="28" t="n">
        <v>676595.83718</v>
      </c>
      <c r="G221" s="29" t="n">
        <v>0.30496828654</v>
      </c>
      <c r="H221" s="27" t="inlineStr">
        <is>
          <t>1º</t>
        </is>
      </c>
      <c r="I221" s="28" t="n">
        <v>9239638.973139999</v>
      </c>
      <c r="J221" s="29" t="n">
        <v>0.62647723848</v>
      </c>
    </row>
    <row r="222" ht="12.75" customHeight="1" s="8">
      <c r="A222" s="30" t="inlineStr">
        <is>
          <t>BR PARTNERS</t>
        </is>
      </c>
      <c r="B222" s="31" t="inlineStr">
        <is>
          <t>2º</t>
        </is>
      </c>
      <c r="C222" s="32" t="n">
        <v>792055.81411</v>
      </c>
      <c r="D222" s="33" t="n">
        <v>0.10434518742</v>
      </c>
      <c r="E222" s="31" t="inlineStr">
        <is>
          <t>5º</t>
        </is>
      </c>
      <c r="F222" s="32" t="n">
        <v>145426.61411</v>
      </c>
      <c r="G222" s="33" t="n">
        <v>0.06554948004</v>
      </c>
      <c r="H222" s="31" t="inlineStr">
        <is>
          <t>3º</t>
        </is>
      </c>
      <c r="I222" s="32" t="n">
        <v>832286.91411</v>
      </c>
      <c r="J222" s="33" t="n">
        <v>0.05643172954</v>
      </c>
    </row>
    <row r="223" ht="12.75" customHeight="1" s="8">
      <c r="A223" s="26" t="inlineStr">
        <is>
          <t>BTG PACTUAL</t>
        </is>
      </c>
      <c r="B223" s="27" t="inlineStr">
        <is>
          <t>3º</t>
        </is>
      </c>
      <c r="C223" s="28" t="n">
        <v>668618.77523</v>
      </c>
      <c r="D223" s="29" t="n">
        <v>0.08808363018</v>
      </c>
      <c r="E223" s="27" t="inlineStr">
        <is>
          <t>2º</t>
        </is>
      </c>
      <c r="F223" s="28" t="n">
        <v>542010.19614</v>
      </c>
      <c r="G223" s="29" t="n">
        <v>0.24430525835</v>
      </c>
      <c r="H223" s="27" t="inlineStr">
        <is>
          <t>4º</t>
        </is>
      </c>
      <c r="I223" s="28" t="n">
        <v>668618.77523</v>
      </c>
      <c r="J223" s="29" t="n">
        <v>0.04533450334</v>
      </c>
    </row>
    <row r="224" ht="12.75" customHeight="1" s="8">
      <c r="A224" s="30" t="inlineStr">
        <is>
          <t>GUIDE INVESTIMENTOS</t>
        </is>
      </c>
      <c r="B224" s="31" t="inlineStr">
        <is>
          <t>4º</t>
        </is>
      </c>
      <c r="C224" s="32" t="n">
        <v>635675.26193</v>
      </c>
      <c r="D224" s="33" t="n">
        <v>0.08374366195000001</v>
      </c>
      <c r="E224" s="31" t="inlineStr">
        <is>
          <t>6º</t>
        </is>
      </c>
      <c r="F224" s="32" t="n">
        <v>120188.75497</v>
      </c>
      <c r="G224" s="33" t="n">
        <v>0.05417378685</v>
      </c>
      <c r="H224" s="31" t="inlineStr">
        <is>
          <t>2º</t>
        </is>
      </c>
      <c r="I224" s="32" t="n">
        <v>1444514.39799</v>
      </c>
      <c r="J224" s="33" t="n">
        <v>0.09794272196000001</v>
      </c>
    </row>
    <row r="225" ht="12.75" customHeight="1" s="8">
      <c r="A225" s="26" t="inlineStr">
        <is>
          <t>ITAU BBA</t>
        </is>
      </c>
      <c r="B225" s="27" t="inlineStr">
        <is>
          <t>5º</t>
        </is>
      </c>
      <c r="C225" s="28" t="n">
        <v>416296.38147</v>
      </c>
      <c r="D225" s="29" t="n">
        <v>0.05484275625</v>
      </c>
      <c r="E225" s="27" t="inlineStr">
        <is>
          <t>9º</t>
        </is>
      </c>
      <c r="F225" s="28" t="n">
        <v>49282.76742</v>
      </c>
      <c r="G225" s="29" t="n">
        <v>0.02221367663</v>
      </c>
      <c r="H225" s="27" t="inlineStr">
        <is>
          <t>5º</t>
        </is>
      </c>
      <c r="I225" s="28" t="n">
        <v>615597.66188</v>
      </c>
      <c r="J225" s="29" t="n">
        <v>0.04173950133</v>
      </c>
    </row>
    <row r="226" ht="12.75" customHeight="1" s="8">
      <c r="A226" s="30" t="inlineStr">
        <is>
          <t>SAFRA</t>
        </is>
      </c>
      <c r="B226" s="31" t="inlineStr">
        <is>
          <t>6º</t>
        </is>
      </c>
      <c r="C226" s="32" t="n">
        <v>395274.69835</v>
      </c>
      <c r="D226" s="33" t="n">
        <v>0.05207336623</v>
      </c>
      <c r="E226" s="31" t="inlineStr">
        <is>
          <t>3º</t>
        </is>
      </c>
      <c r="F226" s="32" t="n">
        <v>248220</v>
      </c>
      <c r="G226" s="33" t="n">
        <v>0.11188249162</v>
      </c>
      <c r="H226" s="31" t="inlineStr">
        <is>
          <t>6º</t>
        </is>
      </c>
      <c r="I226" s="32" t="n">
        <v>491356.75206</v>
      </c>
      <c r="J226" s="33" t="n">
        <v>0.03331556807</v>
      </c>
    </row>
    <row r="227" ht="12.75" customHeight="1" s="8">
      <c r="A227" s="26" t="inlineStr">
        <is>
          <t>VOTORANTIM</t>
        </is>
      </c>
      <c r="B227" s="27" t="inlineStr">
        <is>
          <t>7º</t>
        </is>
      </c>
      <c r="C227" s="28" t="n">
        <v>196735.44366</v>
      </c>
      <c r="D227" s="29" t="n">
        <v>0.02591786636</v>
      </c>
      <c r="E227" s="27" t="inlineStr">
        <is>
          <t>10º</t>
        </is>
      </c>
      <c r="F227" s="28" t="n">
        <v>37718</v>
      </c>
      <c r="G227" s="29" t="n">
        <v>0.01700098227</v>
      </c>
      <c r="H227" s="27" t="inlineStr">
        <is>
          <t>9º</t>
        </is>
      </c>
      <c r="I227" s="28" t="n">
        <v>196735.44366</v>
      </c>
      <c r="J227" s="29" t="n">
        <v>0.01333929581</v>
      </c>
    </row>
    <row r="228" ht="12.75" customHeight="1" s="8">
      <c r="A228" s="30" t="inlineStr">
        <is>
          <t>UBS BB</t>
        </is>
      </c>
      <c r="B228" s="31" t="inlineStr">
        <is>
          <t>8º</t>
        </is>
      </c>
      <c r="C228" s="32" t="n">
        <v>191780.74631</v>
      </c>
      <c r="D228" s="33" t="n">
        <v>0.02526513607</v>
      </c>
      <c r="E228" s="31" t="inlineStr">
        <is>
          <t>4º</t>
        </is>
      </c>
      <c r="F228" s="32" t="n">
        <v>191780.74631</v>
      </c>
      <c r="G228" s="33" t="n">
        <v>0.08644310588</v>
      </c>
      <c r="H228" s="31" t="inlineStr">
        <is>
          <t>10º</t>
        </is>
      </c>
      <c r="I228" s="32" t="n">
        <v>191780.74631</v>
      </c>
      <c r="J228" s="33" t="n">
        <v>0.0130033514</v>
      </c>
    </row>
    <row r="229" ht="12.75" customHeight="1" s="8">
      <c r="A229" s="26" t="inlineStr">
        <is>
          <t>BANCO MASTER DE INVESTIMENTO</t>
        </is>
      </c>
      <c r="B229" s="27" t="inlineStr">
        <is>
          <t>9º</t>
        </is>
      </c>
      <c r="C229" s="28" t="n">
        <v>118373.37845</v>
      </c>
      <c r="D229" s="29" t="n">
        <v>0.01559447218</v>
      </c>
      <c r="E229" s="27" t="inlineStr">
        <is>
          <t>7º</t>
        </is>
      </c>
      <c r="F229" s="28" t="n">
        <v>118373.37845</v>
      </c>
      <c r="G229" s="29" t="n">
        <v>0.05335552543</v>
      </c>
      <c r="H229" s="27" t="inlineStr">
        <is>
          <t>8º</t>
        </is>
      </c>
      <c r="I229" s="28" t="n">
        <v>325612.08419</v>
      </c>
      <c r="J229" s="29" t="n">
        <v>0.02207754653</v>
      </c>
    </row>
    <row r="230" ht="12.75" customHeight="1" s="8">
      <c r="A230" s="30" t="inlineStr">
        <is>
          <t>ABC BRASIL</t>
        </is>
      </c>
      <c r="B230" s="31" t="inlineStr">
        <is>
          <t>10º</t>
        </is>
      </c>
      <c r="C230" s="32" t="n">
        <v>101326.2</v>
      </c>
      <c r="D230" s="33" t="n">
        <v>0.01334868218</v>
      </c>
      <c r="E230" s="31" t="n">
        <v/>
      </c>
      <c r="F230" s="32" t="n">
        <v>0</v>
      </c>
      <c r="G230" s="33" t="n">
        <v/>
      </c>
      <c r="H230" s="31" t="inlineStr">
        <is>
          <t>12º</t>
        </is>
      </c>
      <c r="I230" s="32" t="n">
        <v>101326.2</v>
      </c>
      <c r="J230" s="33" t="n">
        <v>0.00687024224</v>
      </c>
    </row>
    <row r="231" ht="12.75" customHeight="1" s="8">
      <c r="A231" s="26" t="inlineStr">
        <is>
          <t>GENIAL CV</t>
        </is>
      </c>
      <c r="B231" s="27" t="inlineStr">
        <is>
          <t>11º</t>
        </is>
      </c>
      <c r="C231" s="28" t="n">
        <v>88981.39709999999</v>
      </c>
      <c r="D231" s="29" t="n">
        <v>0.01172238167</v>
      </c>
      <c r="E231" s="27" t="inlineStr">
        <is>
          <t>8º</t>
        </is>
      </c>
      <c r="F231" s="28" t="n">
        <v>88981.39709999999</v>
      </c>
      <c r="G231" s="29" t="n">
        <v>0.0401074064</v>
      </c>
      <c r="H231" s="27" t="inlineStr">
        <is>
          <t>11º</t>
        </is>
      </c>
      <c r="I231" s="28" t="n">
        <v>188406.90238</v>
      </c>
      <c r="J231" s="29" t="n">
        <v>0.01277459393</v>
      </c>
    </row>
    <row r="232" ht="12.75" customHeight="1" s="8">
      <c r="A232" s="30" t="inlineStr">
        <is>
          <t>RIO BRAVO</t>
        </is>
      </c>
      <c r="B232" s="31" t="inlineStr">
        <is>
          <t>12º</t>
        </is>
      </c>
      <c r="C232" s="32" t="n">
        <v>6230.9764</v>
      </c>
      <c r="D232" s="33" t="n">
        <v>0.0008208669</v>
      </c>
      <c r="E232" s="31" t="n">
        <v/>
      </c>
      <c r="F232" s="32" t="n">
        <v>0</v>
      </c>
      <c r="G232" s="33" t="n">
        <v/>
      </c>
      <c r="H232" s="31" t="inlineStr">
        <is>
          <t>15º</t>
        </is>
      </c>
      <c r="I232" s="32" t="n">
        <v>6230.9764</v>
      </c>
      <c r="J232" s="33" t="n">
        <v>0.00042248024</v>
      </c>
    </row>
    <row r="233" ht="12.75" customHeight="1" s="8">
      <c r="A233" s="26" t="inlineStr">
        <is>
          <t>ORIZ ASSESSORIA FINANCEIRA LTDA</t>
        </is>
      </c>
      <c r="B233" s="27" t="inlineStr">
        <is>
          <t>13º</t>
        </is>
      </c>
      <c r="C233" s="28" t="n">
        <v>2234.01801</v>
      </c>
      <c r="D233" s="29" t="n">
        <v>0.00029430884</v>
      </c>
      <c r="E233" s="27" t="n">
        <v/>
      </c>
      <c r="F233" s="28" t="n">
        <v>0</v>
      </c>
      <c r="G233" s="29" t="n">
        <v/>
      </c>
      <c r="H233" s="27" t="inlineStr">
        <is>
          <t>16º</t>
        </is>
      </c>
      <c r="I233" s="28" t="n">
        <v>2234.01801</v>
      </c>
      <c r="J233" s="29" t="n">
        <v>0.00015147361</v>
      </c>
    </row>
    <row r="234" ht="12.75" customHeight="1" s="8">
      <c r="A234" s="30" t="inlineStr">
        <is>
          <t>SANTANDER</t>
        </is>
      </c>
      <c r="B234" s="31" t="n">
        <v/>
      </c>
      <c r="C234" s="32" t="n">
        <v>0</v>
      </c>
      <c r="D234" s="33" t="n">
        <v/>
      </c>
      <c r="E234" s="31" t="n">
        <v/>
      </c>
      <c r="F234" s="32" t="n">
        <v>0</v>
      </c>
      <c r="G234" s="33" t="n">
        <v/>
      </c>
      <c r="H234" s="31" t="inlineStr">
        <is>
          <t>7º</t>
        </is>
      </c>
      <c r="I234" s="32" t="n">
        <v>341546</v>
      </c>
      <c r="J234" s="33" t="n">
        <v>0.02315791726</v>
      </c>
    </row>
    <row r="235" ht="12.75" customHeight="1" s="8">
      <c r="A235" s="26" t="inlineStr">
        <is>
          <t>FATOR</t>
        </is>
      </c>
      <c r="B235" s="27" t="n">
        <v/>
      </c>
      <c r="C235" s="28" t="n">
        <v>0</v>
      </c>
      <c r="D235" s="29" t="n">
        <v/>
      </c>
      <c r="E235" s="27" t="n">
        <v/>
      </c>
      <c r="F235" s="28" t="n">
        <v>0</v>
      </c>
      <c r="G235" s="29" t="n">
        <v/>
      </c>
      <c r="H235" s="27" t="inlineStr">
        <is>
          <t>13º</t>
        </is>
      </c>
      <c r="I235" s="28" t="n">
        <v>60705</v>
      </c>
      <c r="J235" s="29" t="n">
        <v>0.00411599424</v>
      </c>
    </row>
    <row r="236" ht="12.75" customHeight="1" s="8">
      <c r="A236" s="30" t="inlineStr">
        <is>
          <t>WARREN</t>
        </is>
      </c>
      <c r="B236" s="31" t="n">
        <v/>
      </c>
      <c r="C236" s="32" t="n">
        <v>0</v>
      </c>
      <c r="D236" s="33" t="n">
        <v/>
      </c>
      <c r="E236" s="31" t="n">
        <v/>
      </c>
      <c r="F236" s="32" t="n">
        <v>0</v>
      </c>
      <c r="G236" s="33" t="n">
        <v/>
      </c>
      <c r="H236" s="31" t="inlineStr">
        <is>
          <t>14º</t>
        </is>
      </c>
      <c r="I236" s="32" t="n">
        <v>39652.84333</v>
      </c>
      <c r="J236" s="33" t="n">
        <v>0.00268859031</v>
      </c>
    </row>
    <row r="237" ht="12.75" customHeight="1" s="8">
      <c r="A237" s="26" t="inlineStr">
        <is>
          <t>INTER</t>
        </is>
      </c>
      <c r="B237" s="27" t="n">
        <v/>
      </c>
      <c r="C237" s="28" t="n">
        <v>0</v>
      </c>
      <c r="D237" s="29" t="n">
        <v/>
      </c>
      <c r="E237" s="27" t="n">
        <v/>
      </c>
      <c r="F237" s="28" t="n">
        <v>0</v>
      </c>
      <c r="G237" s="29" t="n">
        <v/>
      </c>
      <c r="H237" s="27" t="inlineStr">
        <is>
          <t>17º</t>
        </is>
      </c>
      <c r="I237" s="28" t="n">
        <v>1760.30927</v>
      </c>
      <c r="J237" s="29" t="n">
        <v>0.00011935463</v>
      </c>
    </row>
    <row r="238" ht="12.75" customHeight="1" s="8">
      <c r="A238" s="30" t="inlineStr">
        <is>
          <t>ORAMA</t>
        </is>
      </c>
      <c r="B238" s="31" t="n">
        <v/>
      </c>
      <c r="C238" s="32" t="n">
        <v>0</v>
      </c>
      <c r="D238" s="33" t="n">
        <v/>
      </c>
      <c r="E238" s="31" t="n">
        <v/>
      </c>
      <c r="F238" s="32" t="n">
        <v>0</v>
      </c>
      <c r="G238" s="33" t="n">
        <v/>
      </c>
      <c r="H238" s="31" t="inlineStr">
        <is>
          <t>18º</t>
        </is>
      </c>
      <c r="I238" s="32" t="n">
        <v>558.92759</v>
      </c>
      <c r="J238" s="33" t="n">
        <v>3.789709e-05</v>
      </c>
    </row>
    <row r="239" ht="12.75" customHeight="1" s="8">
      <c r="A239" s="34" t="inlineStr">
        <is>
          <t>Total</t>
        </is>
      </c>
      <c r="B239" s="35" t="n"/>
      <c r="C239" s="36">
        <f>SUM(C221:C238)</f>
        <v/>
      </c>
      <c r="D239" s="37">
        <f>_xlfn.ROUND(SUM(D221:D238), 1)</f>
        <v/>
      </c>
      <c r="E239" s="35" t="n"/>
      <c r="F239" s="36">
        <f>SUM(F221:F238)</f>
        <v/>
      </c>
      <c r="G239" s="37">
        <f>_xlfn.ROUND(SUM(G221:G238), 1)</f>
        <v/>
      </c>
      <c r="H239" s="35" t="n"/>
      <c r="I239" s="36">
        <f>SUM(I221:I238)</f>
        <v/>
      </c>
      <c r="J239" s="37">
        <f>_xlfn.ROUND(SUM(J221:J238), 1)</f>
        <v/>
      </c>
    </row>
    <row r="240" ht="12.75" customHeight="1" s="8"/>
    <row r="241" ht="12.75" customHeight="1" s="8"/>
    <row r="242" ht="12.75" customHeight="1" s="8">
      <c r="A242" s="22" t="inlineStr">
        <is>
          <t>Tipo 2.1. Títulos Conversíveis Permutáveis</t>
        </is>
      </c>
      <c r="J242" s="23" t="n"/>
    </row>
    <row r="243" ht="12.75" customHeight="1" s="8">
      <c r="A243" s="24" t="inlineStr">
        <is>
          <t>Coordenadores</t>
        </is>
      </c>
      <c r="B243" s="24" t="inlineStr">
        <is>
          <t>Acumulado 2024</t>
        </is>
      </c>
      <c r="C243" s="24" t="n"/>
      <c r="D243" s="24" t="n"/>
      <c r="E243" s="24" t="inlineStr">
        <is>
          <t>Últimos 3 meses</t>
        </is>
      </c>
      <c r="F243" s="24" t="n"/>
      <c r="G243" s="24" t="n"/>
      <c r="H243" s="24" t="inlineStr">
        <is>
          <t>Últimos 12 meses</t>
        </is>
      </c>
      <c r="I243" s="24" t="n"/>
      <c r="J243" s="25" t="n"/>
    </row>
    <row r="244" ht="12.75" customHeight="1" s="8">
      <c r="A244" s="24" t="n"/>
      <c r="B244" s="24" t="inlineStr">
        <is>
          <t>Ranking 2024</t>
        </is>
      </c>
      <c r="C244" s="24" t="inlineStr">
        <is>
          <t>Valor *</t>
        </is>
      </c>
      <c r="D244" s="24" t="inlineStr">
        <is>
          <t>Part.</t>
        </is>
      </c>
      <c r="E244" s="24" t="inlineStr">
        <is>
          <t>Ranking 3 meses</t>
        </is>
      </c>
      <c r="F244" s="24" t="inlineStr">
        <is>
          <t>Valor *</t>
        </is>
      </c>
      <c r="G244" s="24" t="inlineStr">
        <is>
          <t>Part.</t>
        </is>
      </c>
      <c r="H244" s="24" t="inlineStr">
        <is>
          <t>Ranking 12 meses</t>
        </is>
      </c>
      <c r="I244" s="24" t="inlineStr">
        <is>
          <t>Valor *</t>
        </is>
      </c>
      <c r="J244" s="25" t="inlineStr">
        <is>
          <t>Part.</t>
        </is>
      </c>
    </row>
    <row r="245" ht="12.75" customHeight="1" s="8">
      <c r="A245" s="26" t="inlineStr">
        <is>
          <t>SANTANDER</t>
        </is>
      </c>
      <c r="B245" s="27" t="n">
        <v/>
      </c>
      <c r="C245" s="28" t="n">
        <v>0</v>
      </c>
      <c r="D245" s="29" t="n">
        <v/>
      </c>
      <c r="E245" s="27" t="n">
        <v/>
      </c>
      <c r="F245" s="28" t="n">
        <v>0</v>
      </c>
      <c r="G245" s="29" t="n">
        <v/>
      </c>
      <c r="H245" s="27" t="inlineStr">
        <is>
          <t>1º</t>
        </is>
      </c>
      <c r="I245" s="28" t="n">
        <v>341546</v>
      </c>
      <c r="J245" s="29" t="n">
        <v>1</v>
      </c>
    </row>
    <row r="246" ht="12.75" customHeight="1" s="8">
      <c r="A246" s="34" t="inlineStr">
        <is>
          <t>Total</t>
        </is>
      </c>
      <c r="B246" s="35" t="n"/>
      <c r="C246" s="36">
        <f>SUM(C245:C245)</f>
        <v/>
      </c>
      <c r="D246" s="37">
        <f>_xlfn.ROUND(SUM(D245:D245), 1)</f>
        <v/>
      </c>
      <c r="E246" s="35" t="n"/>
      <c r="F246" s="36">
        <f>SUM(F245:F245)</f>
        <v/>
      </c>
      <c r="G246" s="37">
        <f>_xlfn.ROUND(SUM(G245:G245), 1)</f>
        <v/>
      </c>
      <c r="H246" s="35" t="n"/>
      <c r="I246" s="36">
        <f>SUM(I245:I245)</f>
        <v/>
      </c>
      <c r="J246" s="37">
        <f>_xlfn.ROUND(SUM(J245:J245), 1)</f>
        <v/>
      </c>
    </row>
    <row r="247" ht="12.75" customHeight="1" s="8"/>
    <row r="248" ht="12.75" customHeight="1" s="8"/>
    <row r="249" ht="12.75" customHeight="1" s="8">
      <c r="A249" s="22" t="inlineStr">
        <is>
          <t>Tipo 2.2. Fundo de Investimento Imobiliário</t>
        </is>
      </c>
      <c r="J249" s="23" t="n"/>
    </row>
    <row r="250" ht="12.75" customHeight="1" s="8">
      <c r="A250" s="24" t="inlineStr">
        <is>
          <t>Coordenadores</t>
        </is>
      </c>
      <c r="B250" s="24" t="inlineStr">
        <is>
          <t>Acumulado 2024</t>
        </is>
      </c>
      <c r="C250" s="24" t="n"/>
      <c r="D250" s="24" t="n"/>
      <c r="E250" s="24" t="inlineStr">
        <is>
          <t>Últimos 3 meses</t>
        </is>
      </c>
      <c r="F250" s="24" t="n"/>
      <c r="G250" s="24" t="n"/>
      <c r="H250" s="24" t="inlineStr">
        <is>
          <t>Últimos 12 meses</t>
        </is>
      </c>
      <c r="I250" s="24" t="n"/>
      <c r="J250" s="25" t="n"/>
    </row>
    <row r="251" ht="12.75" customHeight="1" s="8">
      <c r="A251" s="24" t="n"/>
      <c r="B251" s="24" t="inlineStr">
        <is>
          <t>Ranking 2024</t>
        </is>
      </c>
      <c r="C251" s="24" t="inlineStr">
        <is>
          <t>Valor *</t>
        </is>
      </c>
      <c r="D251" s="24" t="inlineStr">
        <is>
          <t>Part.</t>
        </is>
      </c>
      <c r="E251" s="24" t="inlineStr">
        <is>
          <t>Ranking 3 meses</t>
        </is>
      </c>
      <c r="F251" s="24" t="inlineStr">
        <is>
          <t>Valor *</t>
        </is>
      </c>
      <c r="G251" s="24" t="inlineStr">
        <is>
          <t>Part.</t>
        </is>
      </c>
      <c r="H251" s="24" t="inlineStr">
        <is>
          <t>Ranking 12 meses</t>
        </is>
      </c>
      <c r="I251" s="24" t="inlineStr">
        <is>
          <t>Valor *</t>
        </is>
      </c>
      <c r="J251" s="25" t="inlineStr">
        <is>
          <t>Part.</t>
        </is>
      </c>
    </row>
    <row r="252" ht="12.75" customHeight="1" s="8">
      <c r="A252" s="26" t="inlineStr">
        <is>
          <t>XP INVESTIMENTOS</t>
        </is>
      </c>
      <c r="B252" s="27" t="inlineStr">
        <is>
          <t>1º</t>
        </is>
      </c>
      <c r="C252" s="28" t="n">
        <v>3412499.12609</v>
      </c>
      <c r="D252" s="29" t="n">
        <v>0.55188189111</v>
      </c>
      <c r="E252" s="27" t="inlineStr">
        <is>
          <t>1º</t>
        </is>
      </c>
      <c r="F252" s="28" t="n">
        <v>676595.83718</v>
      </c>
      <c r="G252" s="29" t="n">
        <v>0.39425208455</v>
      </c>
      <c r="H252" s="27" t="inlineStr">
        <is>
          <t>1º</t>
        </is>
      </c>
      <c r="I252" s="28" t="n">
        <v>8548795.750729999</v>
      </c>
      <c r="J252" s="29" t="n">
        <v>0.67166875814</v>
      </c>
    </row>
    <row r="253" ht="12.75" customHeight="1" s="8">
      <c r="A253" s="30" t="inlineStr">
        <is>
          <t>BTG PACTUAL</t>
        </is>
      </c>
      <c r="B253" s="31" t="inlineStr">
        <is>
          <t>2º</t>
        </is>
      </c>
      <c r="C253" s="32" t="n">
        <v>668618.77523</v>
      </c>
      <c r="D253" s="33" t="n">
        <v>0.10813148384</v>
      </c>
      <c r="E253" s="31" t="inlineStr">
        <is>
          <t>2º</t>
        </is>
      </c>
      <c r="F253" s="32" t="n">
        <v>542010.19614</v>
      </c>
      <c r="G253" s="33" t="n">
        <v>0.31582909314</v>
      </c>
      <c r="H253" s="31" t="inlineStr">
        <is>
          <t>4º</t>
        </is>
      </c>
      <c r="I253" s="32" t="n">
        <v>668618.77523</v>
      </c>
      <c r="J253" s="33" t="n">
        <v>0.05253258535</v>
      </c>
    </row>
    <row r="254" ht="12.75" customHeight="1" s="8">
      <c r="A254" s="26" t="inlineStr">
        <is>
          <t>BR PARTNERS</t>
        </is>
      </c>
      <c r="B254" s="27" t="inlineStr">
        <is>
          <t>3º</t>
        </is>
      </c>
      <c r="C254" s="28" t="n">
        <v>646629.2</v>
      </c>
      <c r="D254" s="29" t="n">
        <v>0.10457524898</v>
      </c>
      <c r="E254" s="27" t="n">
        <v/>
      </c>
      <c r="F254" s="28" t="n">
        <v>0</v>
      </c>
      <c r="G254" s="29" t="n">
        <v/>
      </c>
      <c r="H254" s="27" t="inlineStr">
        <is>
          <t>3º</t>
        </is>
      </c>
      <c r="I254" s="28" t="n">
        <v>686860.3</v>
      </c>
      <c r="J254" s="29" t="n">
        <v>0.05396580035</v>
      </c>
    </row>
    <row r="255" ht="12.75" customHeight="1" s="8">
      <c r="A255" s="30" t="inlineStr">
        <is>
          <t>GUIDE INVESTIMENTOS</t>
        </is>
      </c>
      <c r="B255" s="31" t="inlineStr">
        <is>
          <t>4º</t>
        </is>
      </c>
      <c r="C255" s="32" t="n">
        <v>606936.62697</v>
      </c>
      <c r="D255" s="33" t="n">
        <v>0.09815602029000001</v>
      </c>
      <c r="E255" s="31" t="inlineStr">
        <is>
          <t>4º</t>
        </is>
      </c>
      <c r="F255" s="32" t="n">
        <v>118408.75497</v>
      </c>
      <c r="G255" s="33" t="n">
        <v>0.06899672731000001</v>
      </c>
      <c r="H255" s="31" t="inlineStr">
        <is>
          <t>2º</t>
        </is>
      </c>
      <c r="I255" s="32" t="n">
        <v>1392957.6837</v>
      </c>
      <c r="J255" s="33" t="n">
        <v>0.10944303558</v>
      </c>
    </row>
    <row r="256" ht="12.75" customHeight="1" s="8">
      <c r="A256" s="26" t="inlineStr">
        <is>
          <t>ITAU BBA</t>
        </is>
      </c>
      <c r="B256" s="27" t="inlineStr">
        <is>
          <t>5º</t>
        </is>
      </c>
      <c r="C256" s="28" t="n">
        <v>314047.72201</v>
      </c>
      <c r="D256" s="29" t="n">
        <v>0.05078895095</v>
      </c>
      <c r="E256" s="27" t="n">
        <v/>
      </c>
      <c r="F256" s="28" t="n">
        <v>0</v>
      </c>
      <c r="G256" s="29" t="n">
        <v/>
      </c>
      <c r="H256" s="27" t="inlineStr">
        <is>
          <t>5º</t>
        </is>
      </c>
      <c r="I256" s="28" t="n">
        <v>451089.90767</v>
      </c>
      <c r="J256" s="29" t="n">
        <v>0.03544159984</v>
      </c>
    </row>
    <row r="257" ht="12.75" customHeight="1" s="8">
      <c r="A257" s="30" t="inlineStr">
        <is>
          <t>UBS BB</t>
        </is>
      </c>
      <c r="B257" s="31" t="inlineStr">
        <is>
          <t>6º</t>
        </is>
      </c>
      <c r="C257" s="32" t="n">
        <v>191780.74631</v>
      </c>
      <c r="D257" s="33" t="n">
        <v>0.03101548661</v>
      </c>
      <c r="E257" s="31" t="inlineStr">
        <is>
          <t>3º</t>
        </is>
      </c>
      <c r="F257" s="32" t="n">
        <v>191780.74631</v>
      </c>
      <c r="G257" s="33" t="n">
        <v>0.11175055307</v>
      </c>
      <c r="H257" s="31" t="inlineStr">
        <is>
          <t>8º</t>
        </is>
      </c>
      <c r="I257" s="32" t="n">
        <v>191780.74631</v>
      </c>
      <c r="J257" s="33" t="n">
        <v>0.01506798612</v>
      </c>
    </row>
    <row r="258" ht="12.75" customHeight="1" s="8">
      <c r="A258" s="26" t="inlineStr">
        <is>
          <t>SAFRA</t>
        </is>
      </c>
      <c r="B258" s="27" t="inlineStr">
        <is>
          <t>7º</t>
        </is>
      </c>
      <c r="C258" s="28" t="n">
        <v>147054.69835</v>
      </c>
      <c r="D258" s="29" t="n">
        <v>0.02378222588</v>
      </c>
      <c r="E258" s="27" t="n">
        <v/>
      </c>
      <c r="F258" s="28" t="n">
        <v>0</v>
      </c>
      <c r="G258" s="29" t="n">
        <v/>
      </c>
      <c r="H258" s="27" t="inlineStr">
        <is>
          <t>7º</t>
        </is>
      </c>
      <c r="I258" s="28" t="n">
        <v>243136.75206</v>
      </c>
      <c r="J258" s="29" t="n">
        <v>0.01910296667</v>
      </c>
    </row>
    <row r="259" ht="12.75" customFormat="1" customHeight="1" s="21">
      <c r="A259" s="30" t="inlineStr">
        <is>
          <t>BANCO MASTER DE INVESTIMENTO</t>
        </is>
      </c>
      <c r="B259" s="31" t="inlineStr">
        <is>
          <t>8º</t>
        </is>
      </c>
      <c r="C259" s="32" t="n">
        <v>118373.37845</v>
      </c>
      <c r="D259" s="33" t="n">
        <v>0.01914377749</v>
      </c>
      <c r="E259" s="31" t="inlineStr">
        <is>
          <t>5º</t>
        </is>
      </c>
      <c r="F259" s="32" t="n">
        <v>118373.37845</v>
      </c>
      <c r="G259" s="33" t="n">
        <v>0.06897611343</v>
      </c>
      <c r="H259" s="31" t="inlineStr">
        <is>
          <t>6º</t>
        </is>
      </c>
      <c r="I259" s="32" t="n">
        <v>325612.08419</v>
      </c>
      <c r="J259" s="33" t="n">
        <v>0.02558295585</v>
      </c>
    </row>
    <row r="260" ht="12.75" customFormat="1" customHeight="1" s="21">
      <c r="A260" s="26" t="inlineStr">
        <is>
          <t>GENIAL CV</t>
        </is>
      </c>
      <c r="B260" s="27" t="inlineStr">
        <is>
          <t>9º</t>
        </is>
      </c>
      <c r="C260" s="28" t="n">
        <v>68981.39709999999</v>
      </c>
      <c r="D260" s="29" t="n">
        <v>0.01115592487</v>
      </c>
      <c r="E260" s="27" t="inlineStr">
        <is>
          <t>6º</t>
        </is>
      </c>
      <c r="F260" s="28" t="n">
        <v>68981.39709999999</v>
      </c>
      <c r="G260" s="29" t="n">
        <v>0.04019542851</v>
      </c>
      <c r="H260" s="27" t="inlineStr">
        <is>
          <t>9º</t>
        </is>
      </c>
      <c r="I260" s="28" t="n">
        <v>168406.90238</v>
      </c>
      <c r="J260" s="29" t="n">
        <v>0.01323153088</v>
      </c>
    </row>
    <row r="261" ht="12.75" customHeight="1" s="8">
      <c r="A261" s="30" t="inlineStr">
        <is>
          <t>RIO BRAVO</t>
        </is>
      </c>
      <c r="B261" s="31" t="inlineStr">
        <is>
          <t>10º</t>
        </is>
      </c>
      <c r="C261" s="32" t="n">
        <v>6230.9764</v>
      </c>
      <c r="D261" s="33" t="n">
        <v>0.00100769639</v>
      </c>
      <c r="E261" s="31" t="n">
        <v/>
      </c>
      <c r="F261" s="32" t="n">
        <v>0</v>
      </c>
      <c r="G261" s="33" t="n">
        <v/>
      </c>
      <c r="H261" s="31" t="inlineStr">
        <is>
          <t>11º</t>
        </is>
      </c>
      <c r="I261" s="32" t="n">
        <v>6230.9764</v>
      </c>
      <c r="J261" s="33" t="n">
        <v>0.00048956044</v>
      </c>
    </row>
    <row r="262" ht="12.75" customHeight="1" s="8">
      <c r="A262" s="26" t="inlineStr">
        <is>
          <t>ORIZ ASSESSORIA FINANCEIRA LTDA</t>
        </is>
      </c>
      <c r="B262" s="27" t="inlineStr">
        <is>
          <t>11º</t>
        </is>
      </c>
      <c r="C262" s="28" t="n">
        <v>2234.01801</v>
      </c>
      <c r="D262" s="29" t="n">
        <v>0.0003612936</v>
      </c>
      <c r="E262" s="27" t="n">
        <v/>
      </c>
      <c r="F262" s="28" t="n">
        <v>0</v>
      </c>
      <c r="G262" s="29" t="n">
        <v/>
      </c>
      <c r="H262" s="27" t="inlineStr">
        <is>
          <t>12º</t>
        </is>
      </c>
      <c r="I262" s="28" t="n">
        <v>2234.01801</v>
      </c>
      <c r="J262" s="29" t="n">
        <v>0.00017552415</v>
      </c>
    </row>
    <row r="263" ht="12.75" customFormat="1" customHeight="1" s="21">
      <c r="A263" s="30" t="inlineStr">
        <is>
          <t>WARREN</t>
        </is>
      </c>
      <c r="B263" s="31" t="n">
        <v/>
      </c>
      <c r="C263" s="32" t="n">
        <v>0</v>
      </c>
      <c r="D263" s="33" t="n">
        <v/>
      </c>
      <c r="E263" s="31" t="n">
        <v/>
      </c>
      <c r="F263" s="32" t="n">
        <v>0</v>
      </c>
      <c r="G263" s="33" t="n">
        <v/>
      </c>
      <c r="H263" s="31" t="inlineStr">
        <is>
          <t>10º</t>
        </is>
      </c>
      <c r="I263" s="32" t="n">
        <v>39652.84333</v>
      </c>
      <c r="J263" s="33" t="n">
        <v>0.00311547694</v>
      </c>
    </row>
    <row r="264" ht="12.75" customHeight="1" s="8">
      <c r="A264" s="26" t="inlineStr">
        <is>
          <t>INTER</t>
        </is>
      </c>
      <c r="B264" s="27" t="n">
        <v/>
      </c>
      <c r="C264" s="28" t="n">
        <v>0</v>
      </c>
      <c r="D264" s="29" t="n">
        <v/>
      </c>
      <c r="E264" s="27" t="n">
        <v/>
      </c>
      <c r="F264" s="28" t="n">
        <v>0</v>
      </c>
      <c r="G264" s="29" t="n">
        <v/>
      </c>
      <c r="H264" s="27" t="inlineStr">
        <is>
          <t>13º</t>
        </is>
      </c>
      <c r="I264" s="28" t="n">
        <v>1760.30927</v>
      </c>
      <c r="J264" s="29" t="n">
        <v>0.00013830541</v>
      </c>
    </row>
    <row r="265" ht="12.75" customHeight="1" s="8">
      <c r="A265" s="30" t="inlineStr">
        <is>
          <t>ORAMA</t>
        </is>
      </c>
      <c r="B265" s="31" t="n">
        <v/>
      </c>
      <c r="C265" s="32" t="n">
        <v>0</v>
      </c>
      <c r="D265" s="33" t="n">
        <v/>
      </c>
      <c r="E265" s="31" t="n">
        <v/>
      </c>
      <c r="F265" s="32" t="n">
        <v>0</v>
      </c>
      <c r="G265" s="33" t="n">
        <v/>
      </c>
      <c r="H265" s="31" t="inlineStr">
        <is>
          <t>14º</t>
        </is>
      </c>
      <c r="I265" s="32" t="n">
        <v>558.92759</v>
      </c>
      <c r="J265" s="33" t="n">
        <v>4.391428e-05</v>
      </c>
    </row>
    <row r="266" ht="12.75" customHeight="1" s="8">
      <c r="A266" s="34" t="inlineStr">
        <is>
          <t>Total</t>
        </is>
      </c>
      <c r="B266" s="35" t="n"/>
      <c r="C266" s="36">
        <f>SUM(C252:C265)</f>
        <v/>
      </c>
      <c r="D266" s="37">
        <f>_xlfn.ROUND(SUM(D252:D265), 1)</f>
        <v/>
      </c>
      <c r="E266" s="35" t="n"/>
      <c r="F266" s="36">
        <f>SUM(F252:F265)</f>
        <v/>
      </c>
      <c r="G266" s="37">
        <f>_xlfn.ROUND(SUM(G252:G265), 1)</f>
        <v/>
      </c>
      <c r="H266" s="35" t="n"/>
      <c r="I266" s="36">
        <f>SUM(I252:I265)</f>
        <v/>
      </c>
      <c r="J266" s="37">
        <f>_xlfn.ROUND(SUM(J252:J265), 1)</f>
        <v/>
      </c>
    </row>
    <row r="267" ht="12.75" customHeight="1" s="8"/>
    <row r="268" ht="12.75" customHeight="1" s="8"/>
    <row r="269" ht="12.75" customHeight="1" s="8">
      <c r="A269" s="22" t="inlineStr">
        <is>
          <t>Tipo 2.3. Certificado de Potencial Adicional de Construção</t>
        </is>
      </c>
      <c r="J269" s="23" t="n"/>
    </row>
    <row r="270" ht="12.75" customHeight="1" s="8">
      <c r="A270" s="24" t="inlineStr">
        <is>
          <t>Coordenadores</t>
        </is>
      </c>
      <c r="B270" s="24" t="inlineStr">
        <is>
          <t>Acumulado 2024</t>
        </is>
      </c>
      <c r="C270" s="24" t="n"/>
      <c r="D270" s="24" t="n"/>
      <c r="E270" s="24" t="inlineStr">
        <is>
          <t>Últimos 3 meses</t>
        </is>
      </c>
      <c r="F270" s="24" t="n"/>
      <c r="G270" s="24" t="n"/>
      <c r="H270" s="24" t="inlineStr">
        <is>
          <t>Últimos 12 meses</t>
        </is>
      </c>
      <c r="I270" s="24" t="n"/>
      <c r="J270" s="25" t="n"/>
    </row>
    <row r="271" ht="12.75" customHeight="1" s="8">
      <c r="A271" s="24" t="n"/>
      <c r="B271" s="24" t="inlineStr">
        <is>
          <t>Ranking 2024</t>
        </is>
      </c>
      <c r="C271" s="24" t="inlineStr">
        <is>
          <t>Valor *</t>
        </is>
      </c>
      <c r="D271" s="24" t="inlineStr">
        <is>
          <t>Part.</t>
        </is>
      </c>
      <c r="E271" s="24" t="inlineStr">
        <is>
          <t>Ranking 3 meses</t>
        </is>
      </c>
      <c r="F271" s="24" t="inlineStr">
        <is>
          <t>Valor *</t>
        </is>
      </c>
      <c r="G271" s="24" t="inlineStr">
        <is>
          <t>Part.</t>
        </is>
      </c>
      <c r="H271" s="24" t="inlineStr">
        <is>
          <t>Ranking 12 meses</t>
        </is>
      </c>
      <c r="I271" s="24" t="inlineStr">
        <is>
          <t>Valor *</t>
        </is>
      </c>
      <c r="J271" s="25" t="inlineStr">
        <is>
          <t>Part.</t>
        </is>
      </c>
    </row>
    <row r="272" ht="12.75" customHeight="1" s="8">
      <c r="A272" s="38" t="inlineStr"/>
      <c r="B272" s="38" t="inlineStr"/>
      <c r="C272" s="38" t="inlineStr"/>
      <c r="D272" s="38" t="inlineStr"/>
      <c r="E272" s="38" t="inlineStr"/>
      <c r="F272" s="38" t="inlineStr"/>
      <c r="G272" s="38" t="inlineStr"/>
      <c r="H272" s="38" t="inlineStr"/>
      <c r="I272" s="38" t="inlineStr"/>
      <c r="J272" s="38" t="inlineStr"/>
    </row>
    <row r="273" ht="12.75" customHeight="1" s="8">
      <c r="A273" s="34" t="inlineStr">
        <is>
          <t>Total</t>
        </is>
      </c>
      <c r="B273" s="35" t="n"/>
      <c r="C273" s="36">
        <f>SUM(C273:C272)</f>
        <v/>
      </c>
      <c r="D273" s="37">
        <f>_xlfn.ROUND(SUM(D273:D272), 1)</f>
        <v/>
      </c>
      <c r="E273" s="35" t="n"/>
      <c r="F273" s="36">
        <f>SUM(F273:F272)</f>
        <v/>
      </c>
      <c r="G273" s="37">
        <f>_xlfn.ROUND(SUM(G273:G272), 1)</f>
        <v/>
      </c>
      <c r="H273" s="35" t="n"/>
      <c r="I273" s="36">
        <f>SUM(I273:I272)</f>
        <v/>
      </c>
      <c r="J273" s="37">
        <f>_xlfn.ROUND(SUM(J273:J272), 1)</f>
        <v/>
      </c>
    </row>
    <row r="274" ht="12.75" customHeight="1" s="8"/>
    <row r="275" ht="12.75" customHeight="1" s="8"/>
    <row r="276" ht="12.75" customHeight="1" s="8">
      <c r="A276" s="22" t="inlineStr">
        <is>
          <t>Tipo 2.4. Fundo de Investimento em Participações de Infraestrutura</t>
        </is>
      </c>
      <c r="J276" s="23" t="n"/>
    </row>
    <row r="277" ht="12.75" customHeight="1" s="8">
      <c r="A277" s="24" t="inlineStr">
        <is>
          <t>Coordenadores</t>
        </is>
      </c>
      <c r="B277" s="24" t="inlineStr">
        <is>
          <t>Acumulado 2024</t>
        </is>
      </c>
      <c r="C277" s="24" t="n"/>
      <c r="D277" s="24" t="n"/>
      <c r="E277" s="24" t="inlineStr">
        <is>
          <t>Últimos 3 meses</t>
        </is>
      </c>
      <c r="F277" s="24" t="n"/>
      <c r="G277" s="24" t="n"/>
      <c r="H277" s="24" t="inlineStr">
        <is>
          <t>Últimos 12 meses</t>
        </is>
      </c>
      <c r="I277" s="24" t="n"/>
      <c r="J277" s="25" t="n"/>
    </row>
    <row r="278" ht="12.75" customHeight="1" s="8">
      <c r="A278" s="24" t="n"/>
      <c r="B278" s="24" t="inlineStr">
        <is>
          <t>Ranking 2024</t>
        </is>
      </c>
      <c r="C278" s="24" t="inlineStr">
        <is>
          <t>Valor *</t>
        </is>
      </c>
      <c r="D278" s="24" t="inlineStr">
        <is>
          <t>Part.</t>
        </is>
      </c>
      <c r="E278" s="24" t="inlineStr">
        <is>
          <t>Ranking 3 meses</t>
        </is>
      </c>
      <c r="F278" s="24" t="inlineStr">
        <is>
          <t>Valor *</t>
        </is>
      </c>
      <c r="G278" s="24" t="inlineStr">
        <is>
          <t>Part.</t>
        </is>
      </c>
      <c r="H278" s="24" t="inlineStr">
        <is>
          <t>Ranking 12 meses</t>
        </is>
      </c>
      <c r="I278" s="24" t="inlineStr">
        <is>
          <t>Valor *</t>
        </is>
      </c>
      <c r="J278" s="25" t="inlineStr">
        <is>
          <t>Part.</t>
        </is>
      </c>
    </row>
    <row r="279" ht="12.75" customHeight="1" s="8">
      <c r="A279" s="26" t="inlineStr">
        <is>
          <t>XP INVESTIMENTOS</t>
        </is>
      </c>
      <c r="B279" s="27" t="inlineStr">
        <is>
          <t>1º</t>
        </is>
      </c>
      <c r="C279" s="28" t="n">
        <v>564644.6163199999</v>
      </c>
      <c r="D279" s="29" t="n">
        <v>0.50837731456</v>
      </c>
      <c r="E279" s="27" t="n">
        <v/>
      </c>
      <c r="F279" s="28" t="n">
        <v>0</v>
      </c>
      <c r="G279" s="29" t="n">
        <v/>
      </c>
      <c r="H279" s="27" t="inlineStr">
        <is>
          <t>1º</t>
        </is>
      </c>
      <c r="I279" s="28" t="n">
        <v>564644.6163199999</v>
      </c>
      <c r="J279" s="29" t="n">
        <v>0.50837731456</v>
      </c>
    </row>
    <row r="280" ht="12.75" customHeight="1" s="8">
      <c r="A280" s="30" t="inlineStr">
        <is>
          <t>SAFRA</t>
        </is>
      </c>
      <c r="B280" s="31" t="inlineStr">
        <is>
          <t>2º</t>
        </is>
      </c>
      <c r="C280" s="32" t="n">
        <v>248220</v>
      </c>
      <c r="D280" s="33" t="n">
        <v>0.22348467226</v>
      </c>
      <c r="E280" s="31" t="inlineStr">
        <is>
          <t>1º</t>
        </is>
      </c>
      <c r="F280" s="32" t="n">
        <v>248220</v>
      </c>
      <c r="G280" s="33" t="n">
        <v>0.55816227476</v>
      </c>
      <c r="H280" s="31" t="inlineStr">
        <is>
          <t>2º</t>
        </is>
      </c>
      <c r="I280" s="32" t="n">
        <v>248220</v>
      </c>
      <c r="J280" s="33" t="n">
        <v>0.22348467226</v>
      </c>
    </row>
    <row r="281" ht="12.75" customHeight="1" s="8">
      <c r="A281" s="26" t="inlineStr">
        <is>
          <t>BR PARTNERS</t>
        </is>
      </c>
      <c r="B281" s="27" t="inlineStr">
        <is>
          <t>3º</t>
        </is>
      </c>
      <c r="C281" s="28" t="n">
        <v>145426.61411</v>
      </c>
      <c r="D281" s="29" t="n">
        <v>0.13093473206</v>
      </c>
      <c r="E281" s="27" t="inlineStr">
        <is>
          <t>2º</t>
        </is>
      </c>
      <c r="F281" s="28" t="n">
        <v>145426.61411</v>
      </c>
      <c r="G281" s="29" t="n">
        <v>0.32701494538</v>
      </c>
      <c r="H281" s="27" t="inlineStr">
        <is>
          <t>3º</t>
        </is>
      </c>
      <c r="I281" s="28" t="n">
        <v>145426.61411</v>
      </c>
      <c r="J281" s="29" t="n">
        <v>0.13093473206</v>
      </c>
    </row>
    <row r="282" ht="12.75" customHeight="1" s="8">
      <c r="A282" s="30" t="inlineStr">
        <is>
          <t>ABC BRASIL</t>
        </is>
      </c>
      <c r="B282" s="31" t="inlineStr">
        <is>
          <t>4º</t>
        </is>
      </c>
      <c r="C282" s="32" t="n">
        <v>101326.2</v>
      </c>
      <c r="D282" s="33" t="n">
        <v>0.09122896059000001</v>
      </c>
      <c r="E282" s="31" t="n">
        <v/>
      </c>
      <c r="F282" s="32" t="n">
        <v>0</v>
      </c>
      <c r="G282" s="33" t="n">
        <v/>
      </c>
      <c r="H282" s="31" t="inlineStr">
        <is>
          <t>4º</t>
        </is>
      </c>
      <c r="I282" s="32" t="n">
        <v>101326.2</v>
      </c>
      <c r="J282" s="33" t="n">
        <v>0.09122896059000001</v>
      </c>
    </row>
    <row r="283" ht="12.75" customHeight="1" s="8">
      <c r="A283" s="26" t="inlineStr">
        <is>
          <t>ITAU BBA</t>
        </is>
      </c>
      <c r="B283" s="27" t="inlineStr">
        <is>
          <t>5º</t>
        </is>
      </c>
      <c r="C283" s="28" t="n">
        <v>49282.76742</v>
      </c>
      <c r="D283" s="29" t="n">
        <v>0.044371699</v>
      </c>
      <c r="E283" s="27" t="inlineStr">
        <is>
          <t>3º</t>
        </is>
      </c>
      <c r="F283" s="28" t="n">
        <v>49282.76742</v>
      </c>
      <c r="G283" s="29" t="n">
        <v>0.11082016586</v>
      </c>
      <c r="H283" s="27" t="inlineStr">
        <is>
          <t>5º</t>
        </is>
      </c>
      <c r="I283" s="28" t="n">
        <v>49282.76742</v>
      </c>
      <c r="J283" s="29" t="n">
        <v>0.044371699</v>
      </c>
    </row>
    <row r="284" ht="12.75" customHeight="1" s="8">
      <c r="A284" s="30" t="inlineStr">
        <is>
          <t>GUIDE INVESTIMENTOS</t>
        </is>
      </c>
      <c r="B284" s="31" t="inlineStr">
        <is>
          <t>6º</t>
        </is>
      </c>
      <c r="C284" s="32" t="n">
        <v>1780</v>
      </c>
      <c r="D284" s="33" t="n">
        <v>0.00160262153</v>
      </c>
      <c r="E284" s="31" t="inlineStr">
        <is>
          <t>4º</t>
        </is>
      </c>
      <c r="F284" s="32" t="n">
        <v>1780</v>
      </c>
      <c r="G284" s="33" t="n">
        <v>0.00400261401</v>
      </c>
      <c r="H284" s="31" t="inlineStr">
        <is>
          <t>6º</t>
        </is>
      </c>
      <c r="I284" s="32" t="n">
        <v>1780</v>
      </c>
      <c r="J284" s="33" t="n">
        <v>0.00160262153</v>
      </c>
    </row>
    <row r="285" ht="12.75" customHeight="1" s="8">
      <c r="A285" s="34" t="inlineStr">
        <is>
          <t>Total</t>
        </is>
      </c>
      <c r="B285" s="35" t="n"/>
      <c r="C285" s="36">
        <f>SUM(C279:C284)</f>
        <v/>
      </c>
      <c r="D285" s="37">
        <f>_xlfn.ROUND(SUM(D279:D284), 1)</f>
        <v/>
      </c>
      <c r="E285" s="35" t="n"/>
      <c r="F285" s="36">
        <f>SUM(F279:F284)</f>
        <v/>
      </c>
      <c r="G285" s="37">
        <f>_xlfn.ROUND(SUM(G279:G284), 1)</f>
        <v/>
      </c>
      <c r="H285" s="35" t="n"/>
      <c r="I285" s="36">
        <f>SUM(I279:I284)</f>
        <v/>
      </c>
      <c r="J285" s="37">
        <f>_xlfn.ROUND(SUM(J279:J284), 1)</f>
        <v/>
      </c>
    </row>
    <row r="286" ht="12.75" customHeight="1" s="8"/>
    <row r="287" ht="12.75" customHeight="1" s="8"/>
    <row r="288" ht="12.75" customHeight="1" s="8">
      <c r="A288" s="22" t="inlineStr">
        <is>
          <t>Tipo 2.5. Fundo de Investimento nas Cadeias Produtivas Agroindustriais</t>
        </is>
      </c>
      <c r="J288" s="23" t="n"/>
    </row>
    <row r="289" ht="12.75" customHeight="1" s="8">
      <c r="A289" s="24" t="inlineStr">
        <is>
          <t>Coordenadores</t>
        </is>
      </c>
      <c r="B289" s="24" t="inlineStr">
        <is>
          <t>Acumulado 2024</t>
        </is>
      </c>
      <c r="C289" s="24" t="n"/>
      <c r="D289" s="24" t="n"/>
      <c r="E289" s="24" t="inlineStr">
        <is>
          <t>Últimos 3 meses</t>
        </is>
      </c>
      <c r="F289" s="24" t="n"/>
      <c r="G289" s="24" t="n"/>
      <c r="H289" s="24" t="inlineStr">
        <is>
          <t>Últimos 12 meses</t>
        </is>
      </c>
      <c r="I289" s="24" t="n"/>
      <c r="J289" s="25" t="n"/>
    </row>
    <row r="290" ht="12.75" customHeight="1" s="8">
      <c r="A290" s="24" t="n"/>
      <c r="B290" s="24" t="inlineStr">
        <is>
          <t>Ranking 2024</t>
        </is>
      </c>
      <c r="C290" s="24" t="inlineStr">
        <is>
          <t>Valor *</t>
        </is>
      </c>
      <c r="D290" s="24" t="inlineStr">
        <is>
          <t>Part.</t>
        </is>
      </c>
      <c r="E290" s="24" t="inlineStr">
        <is>
          <t>Ranking 3 meses</t>
        </is>
      </c>
      <c r="F290" s="24" t="inlineStr">
        <is>
          <t>Valor *</t>
        </is>
      </c>
      <c r="G290" s="24" t="inlineStr">
        <is>
          <t>Part.</t>
        </is>
      </c>
      <c r="H290" s="24" t="inlineStr">
        <is>
          <t>Ranking 12 meses</t>
        </is>
      </c>
      <c r="I290" s="24" t="inlineStr">
        <is>
          <t>Valor *</t>
        </is>
      </c>
      <c r="J290" s="25" t="inlineStr">
        <is>
          <t>Part.</t>
        </is>
      </c>
    </row>
    <row r="291" ht="12.75" customHeight="1" s="8">
      <c r="A291" s="26" t="inlineStr">
        <is>
          <t>VOTORANTIM</t>
        </is>
      </c>
      <c r="B291" s="27" t="inlineStr">
        <is>
          <t>1º</t>
        </is>
      </c>
      <c r="C291" s="28" t="n">
        <v>196735.44366</v>
      </c>
      <c r="D291" s="29" t="n">
        <v>0.66316814912</v>
      </c>
      <c r="E291" s="27" t="inlineStr">
        <is>
          <t>1º</t>
        </is>
      </c>
      <c r="F291" s="28" t="n">
        <v>37718</v>
      </c>
      <c r="G291" s="29" t="n">
        <v>0.65348764683</v>
      </c>
      <c r="H291" s="27" t="inlineStr">
        <is>
          <t>1º</t>
        </is>
      </c>
      <c r="I291" s="28" t="n">
        <v>196735.44366</v>
      </c>
      <c r="J291" s="29" t="n">
        <v>0.34597492947</v>
      </c>
    </row>
    <row r="292" ht="12.75" customHeight="1" s="8">
      <c r="A292" s="30" t="inlineStr">
        <is>
          <t>ITAU BBA</t>
        </is>
      </c>
      <c r="B292" s="31" t="inlineStr">
        <is>
          <t>2º</t>
        </is>
      </c>
      <c r="C292" s="32" t="n">
        <v>52965.89204</v>
      </c>
      <c r="D292" s="33" t="n">
        <v>0.17854074455</v>
      </c>
      <c r="E292" s="31" t="n">
        <v/>
      </c>
      <c r="F292" s="32" t="n">
        <v>0</v>
      </c>
      <c r="G292" s="33" t="n">
        <v/>
      </c>
      <c r="H292" s="31" t="inlineStr">
        <is>
          <t>3º</t>
        </is>
      </c>
      <c r="I292" s="32" t="n">
        <v>115224.98679</v>
      </c>
      <c r="J292" s="33" t="n">
        <v>0.20263230629</v>
      </c>
    </row>
    <row r="293" ht="12.75" customHeight="1" s="8">
      <c r="A293" s="26" t="inlineStr">
        <is>
          <t>GUIDE INVESTIMENTOS</t>
        </is>
      </c>
      <c r="B293" s="27" t="inlineStr">
        <is>
          <t>3º</t>
        </is>
      </c>
      <c r="C293" s="28" t="n">
        <v>26958.63496</v>
      </c>
      <c r="D293" s="29" t="n">
        <v>0.09087385433</v>
      </c>
      <c r="E293" s="27" t="n">
        <v/>
      </c>
      <c r="F293" s="28" t="n">
        <v>0</v>
      </c>
      <c r="G293" s="29" t="n">
        <v/>
      </c>
      <c r="H293" s="27" t="inlineStr">
        <is>
          <t>5º</t>
        </is>
      </c>
      <c r="I293" s="28" t="n">
        <v>49776.71429</v>
      </c>
      <c r="J293" s="29" t="n">
        <v>0.08753631219000001</v>
      </c>
    </row>
    <row r="294" ht="12.75" customHeight="1" s="8">
      <c r="A294" s="30" t="inlineStr">
        <is>
          <t>GENIAL CV</t>
        </is>
      </c>
      <c r="B294" s="31" t="inlineStr">
        <is>
          <t>4º</t>
        </is>
      </c>
      <c r="C294" s="32" t="n">
        <v>20000</v>
      </c>
      <c r="D294" s="33" t="n">
        <v>0.067417252</v>
      </c>
      <c r="E294" s="31" t="inlineStr">
        <is>
          <t>2º</t>
        </is>
      </c>
      <c r="F294" s="32" t="n">
        <v>20000</v>
      </c>
      <c r="G294" s="33" t="n">
        <v>0.34651235317</v>
      </c>
      <c r="H294" s="31" t="inlineStr">
        <is>
          <t>6º</t>
        </is>
      </c>
      <c r="I294" s="32" t="n">
        <v>20000</v>
      </c>
      <c r="J294" s="33" t="n">
        <v>0.03517159115</v>
      </c>
    </row>
    <row r="295" ht="12.75" customHeight="1" s="8">
      <c r="A295" s="26" t="inlineStr">
        <is>
          <t>XP INVESTIMENTOS</t>
        </is>
      </c>
      <c r="B295" s="27" t="n">
        <v/>
      </c>
      <c r="C295" s="28" t="n">
        <v>0</v>
      </c>
      <c r="D295" s="29" t="n">
        <v/>
      </c>
      <c r="E295" s="27" t="n">
        <v/>
      </c>
      <c r="F295" s="28" t="n">
        <v>0</v>
      </c>
      <c r="G295" s="29" t="n">
        <v/>
      </c>
      <c r="H295" s="27" t="inlineStr">
        <is>
          <t>2º</t>
        </is>
      </c>
      <c r="I295" s="28" t="n">
        <v>126198.60609</v>
      </c>
      <c r="J295" s="29" t="n">
        <v>0.22193028886</v>
      </c>
    </row>
    <row r="296" ht="12.75" customHeight="1" s="8">
      <c r="A296" s="30" t="inlineStr">
        <is>
          <t>FATOR</t>
        </is>
      </c>
      <c r="B296" s="31" t="n">
        <v/>
      </c>
      <c r="C296" s="32" t="n">
        <v>0</v>
      </c>
      <c r="D296" s="33" t="n">
        <v/>
      </c>
      <c r="E296" s="31" t="n">
        <v/>
      </c>
      <c r="F296" s="32" t="n">
        <v>0</v>
      </c>
      <c r="G296" s="33" t="n">
        <v/>
      </c>
      <c r="H296" s="31" t="inlineStr">
        <is>
          <t>4º</t>
        </is>
      </c>
      <c r="I296" s="32" t="n">
        <v>60705</v>
      </c>
      <c r="J296" s="33" t="n">
        <v>0.10675457204</v>
      </c>
    </row>
    <row r="297" ht="12.75" customHeight="1" s="8">
      <c r="A297" s="34" t="inlineStr">
        <is>
          <t>Total</t>
        </is>
      </c>
      <c r="B297" s="35" t="n"/>
      <c r="C297" s="36">
        <f>SUM(C291:C296)</f>
        <v/>
      </c>
      <c r="D297" s="37">
        <f>_xlfn.ROUND(SUM(D291:D296), 1)</f>
        <v/>
      </c>
      <c r="E297" s="35" t="n"/>
      <c r="F297" s="36">
        <f>SUM(F291:F296)</f>
        <v/>
      </c>
      <c r="G297" s="37">
        <f>_xlfn.ROUND(SUM(G291:G296), 1)</f>
        <v/>
      </c>
      <c r="H297" s="35" t="n"/>
      <c r="I297" s="36">
        <f>SUM(I291:I296)</f>
        <v/>
      </c>
      <c r="J297" s="37">
        <f>_xlfn.ROUND(SUM(J291:J296), 1)</f>
        <v/>
      </c>
    </row>
    <row r="298" ht="12.75" customHeight="1" s="8"/>
    <row r="299" ht="12.75" customHeight="1" s="8"/>
    <row r="300" ht="12.75" customHeight="1" s="8">
      <c r="A300" s="22" t="inlineStr">
        <is>
          <t xml:space="preserve">Tipo 3: Operações de Empresas Ligadas </t>
        </is>
      </c>
      <c r="J300" s="23" t="n"/>
    </row>
    <row r="301" ht="12.75" customHeight="1" s="8">
      <c r="A301" s="24" t="inlineStr">
        <is>
          <t>Coordenadores</t>
        </is>
      </c>
      <c r="B301" s="24" t="inlineStr">
        <is>
          <t>Acumulado 2024</t>
        </is>
      </c>
      <c r="C301" s="24" t="n"/>
      <c r="D301" s="24" t="n"/>
      <c r="E301" s="24" t="inlineStr">
        <is>
          <t>Últimos 3 meses</t>
        </is>
      </c>
      <c r="F301" s="24" t="n"/>
      <c r="G301" s="24" t="n"/>
      <c r="H301" s="24" t="inlineStr">
        <is>
          <t>Últimos 12 meses</t>
        </is>
      </c>
      <c r="I301" s="24" t="n"/>
      <c r="J301" s="25" t="n"/>
    </row>
    <row r="302" ht="12.75" customHeight="1" s="8">
      <c r="A302" s="24" t="n"/>
      <c r="B302" s="24" t="inlineStr">
        <is>
          <t>Ranking 2024</t>
        </is>
      </c>
      <c r="C302" s="24" t="inlineStr">
        <is>
          <t>Valor *</t>
        </is>
      </c>
      <c r="D302" s="24" t="inlineStr">
        <is>
          <t>Part.</t>
        </is>
      </c>
      <c r="E302" s="24" t="inlineStr">
        <is>
          <t>Ranking 3 meses</t>
        </is>
      </c>
      <c r="F302" s="24" t="inlineStr">
        <is>
          <t>Valor *</t>
        </is>
      </c>
      <c r="G302" s="24" t="inlineStr">
        <is>
          <t>Part.</t>
        </is>
      </c>
      <c r="H302" s="24" t="inlineStr">
        <is>
          <t>Ranking 12 meses</t>
        </is>
      </c>
      <c r="I302" s="24" t="inlineStr">
        <is>
          <t>Valor *</t>
        </is>
      </c>
      <c r="J302" s="25" t="inlineStr">
        <is>
          <t>Part.</t>
        </is>
      </c>
    </row>
    <row r="303" ht="12.75" customHeight="1" s="8">
      <c r="A303" s="26" t="inlineStr">
        <is>
          <t>XP INVESTIMENTOS</t>
        </is>
      </c>
      <c r="B303" s="27" t="inlineStr">
        <is>
          <t>1º</t>
        </is>
      </c>
      <c r="C303" s="28" t="n">
        <v>6284679.28209</v>
      </c>
      <c r="D303" s="29" t="n">
        <v>0.48825939652</v>
      </c>
      <c r="E303" s="27" t="inlineStr">
        <is>
          <t>1º</t>
        </is>
      </c>
      <c r="F303" s="28" t="n">
        <v>3478540.72557</v>
      </c>
      <c r="G303" s="29" t="n">
        <v>0.59474562991</v>
      </c>
      <c r="H303" s="27" t="inlineStr">
        <is>
          <t>1º</t>
        </is>
      </c>
      <c r="I303" s="28" t="n">
        <v>11854055.43541</v>
      </c>
      <c r="J303" s="29" t="n">
        <v>0.30443510316</v>
      </c>
    </row>
    <row r="304" ht="12.75" customHeight="1" s="8">
      <c r="A304" s="30" t="inlineStr">
        <is>
          <t>BTG PACTUAL</t>
        </is>
      </c>
      <c r="B304" s="31" t="inlineStr">
        <is>
          <t>2º</t>
        </is>
      </c>
      <c r="C304" s="32" t="n">
        <v>2348398.9915</v>
      </c>
      <c r="D304" s="33" t="n">
        <v>0.18244811277</v>
      </c>
      <c r="E304" s="31" t="inlineStr">
        <is>
          <t>8º</t>
        </is>
      </c>
      <c r="F304" s="32" t="n">
        <v>145875.29508</v>
      </c>
      <c r="G304" s="33" t="n">
        <v>0.02494111787</v>
      </c>
      <c r="H304" s="31" t="inlineStr">
        <is>
          <t>3º</t>
        </is>
      </c>
      <c r="I304" s="32" t="n">
        <v>9295568.054680001</v>
      </c>
      <c r="J304" s="33" t="n">
        <v>0.2387281918</v>
      </c>
    </row>
    <row r="305" ht="12.75" customHeight="1" s="8">
      <c r="A305" s="26" t="inlineStr">
        <is>
          <t>GENIAL CV</t>
        </is>
      </c>
      <c r="B305" s="27" t="inlineStr">
        <is>
          <t>3º</t>
        </is>
      </c>
      <c r="C305" s="28" t="n">
        <v>743137.50248</v>
      </c>
      <c r="D305" s="29" t="n">
        <v>0.05773466747</v>
      </c>
      <c r="E305" s="27" t="inlineStr">
        <is>
          <t>10º</t>
        </is>
      </c>
      <c r="F305" s="28" t="n">
        <v>84723.72</v>
      </c>
      <c r="G305" s="29" t="n">
        <v>0.01448568989</v>
      </c>
      <c r="H305" s="27" t="inlineStr">
        <is>
          <t>5º</t>
        </is>
      </c>
      <c r="I305" s="28" t="n">
        <v>1054632.50248</v>
      </c>
      <c r="J305" s="29" t="n">
        <v>0.02708500533</v>
      </c>
    </row>
    <row r="306" ht="12.75" customHeight="1" s="8">
      <c r="A306" s="30" t="inlineStr">
        <is>
          <t>SANTANDER</t>
        </is>
      </c>
      <c r="B306" s="31" t="inlineStr">
        <is>
          <t>4º</t>
        </is>
      </c>
      <c r="C306" s="32" t="n">
        <v>649569.183</v>
      </c>
      <c r="D306" s="33" t="n">
        <v>0.05046530508</v>
      </c>
      <c r="E306" s="31" t="inlineStr">
        <is>
          <t>3º</t>
        </is>
      </c>
      <c r="F306" s="32" t="n">
        <v>509569.183</v>
      </c>
      <c r="G306" s="33" t="n">
        <v>0.08712390299</v>
      </c>
      <c r="H306" s="31" t="inlineStr">
        <is>
          <t>8º</t>
        </is>
      </c>
      <c r="I306" s="32" t="n">
        <v>649569.183</v>
      </c>
      <c r="J306" s="33" t="n">
        <v>0.01668219474</v>
      </c>
    </row>
    <row r="307" ht="12.75" customHeight="1" s="8">
      <c r="A307" s="26" t="inlineStr">
        <is>
          <t>ORIZ ASSESSORIA FINANCEIRA LTDA</t>
        </is>
      </c>
      <c r="B307" s="27" t="inlineStr">
        <is>
          <t>5º</t>
        </is>
      </c>
      <c r="C307" s="28" t="n">
        <v>528099.55982</v>
      </c>
      <c r="D307" s="29" t="n">
        <v>0.04102827858</v>
      </c>
      <c r="E307" s="27" t="inlineStr">
        <is>
          <t>2º</t>
        </is>
      </c>
      <c r="F307" s="28" t="n">
        <v>528099.55982</v>
      </c>
      <c r="G307" s="29" t="n">
        <v>0.09029214551</v>
      </c>
      <c r="H307" s="27" t="inlineStr">
        <is>
          <t>10º</t>
        </is>
      </c>
      <c r="I307" s="28" t="n">
        <v>528099.55982</v>
      </c>
      <c r="J307" s="29" t="n">
        <v>0.01356261955</v>
      </c>
    </row>
    <row r="308" ht="12.75" customHeight="1" s="8">
      <c r="A308" s="30" t="inlineStr">
        <is>
          <t>INTER</t>
        </is>
      </c>
      <c r="B308" s="31" t="inlineStr">
        <is>
          <t>6º</t>
        </is>
      </c>
      <c r="C308" s="32" t="n">
        <v>494098.88037</v>
      </c>
      <c r="D308" s="33" t="n">
        <v>0.03838675139</v>
      </c>
      <c r="E308" s="31" t="inlineStr">
        <is>
          <t>7º</t>
        </is>
      </c>
      <c r="F308" s="32" t="n">
        <v>159000</v>
      </c>
      <c r="G308" s="33" t="n">
        <v>0.02718512233</v>
      </c>
      <c r="H308" s="31" t="inlineStr">
        <is>
          <t>11º</t>
        </is>
      </c>
      <c r="I308" s="32" t="n">
        <v>494098.88037</v>
      </c>
      <c r="J308" s="33" t="n">
        <v>0.01268941625</v>
      </c>
    </row>
    <row r="309" ht="12.75" customHeight="1" s="8">
      <c r="A309" s="26" t="inlineStr">
        <is>
          <t>SAFRA</t>
        </is>
      </c>
      <c r="B309" s="27" t="inlineStr">
        <is>
          <t>7º</t>
        </is>
      </c>
      <c r="C309" s="28" t="n">
        <v>412996.78661</v>
      </c>
      <c r="D309" s="29" t="n">
        <v>0.03208589536</v>
      </c>
      <c r="E309" s="27" t="inlineStr">
        <is>
          <t>4º</t>
        </is>
      </c>
      <c r="F309" s="28" t="n">
        <v>412996.78661</v>
      </c>
      <c r="G309" s="29" t="n">
        <v>0.07061237839999999</v>
      </c>
      <c r="H309" s="27" t="inlineStr">
        <is>
          <t>9º</t>
        </is>
      </c>
      <c r="I309" s="28" t="n">
        <v>598374.23821</v>
      </c>
      <c r="J309" s="29" t="n">
        <v>0.0153674094</v>
      </c>
    </row>
    <row r="310" ht="12.75" customHeight="1" s="8">
      <c r="A310" s="30" t="inlineStr">
        <is>
          <t>ITAU BBA</t>
        </is>
      </c>
      <c r="B310" s="31" t="inlineStr">
        <is>
          <t>8º</t>
        </is>
      </c>
      <c r="C310" s="32" t="n">
        <v>385735.9</v>
      </c>
      <c r="D310" s="33" t="n">
        <v>0.02996798552</v>
      </c>
      <c r="E310" s="31" t="n">
        <v/>
      </c>
      <c r="F310" s="32" t="n">
        <v>0</v>
      </c>
      <c r="G310" s="33" t="n">
        <v/>
      </c>
      <c r="H310" s="31" t="inlineStr">
        <is>
          <t>2º</t>
        </is>
      </c>
      <c r="I310" s="32" t="n">
        <v>9332913.709340001</v>
      </c>
      <c r="J310" s="33" t="n">
        <v>0.23968730055</v>
      </c>
    </row>
    <row r="311" ht="12.75" customHeight="1" s="8">
      <c r="A311" s="26" t="inlineStr">
        <is>
          <t>HEDGE DTVM</t>
        </is>
      </c>
      <c r="B311" s="27" t="inlineStr">
        <is>
          <t>9º</t>
        </is>
      </c>
      <c r="C311" s="28" t="n">
        <v>223584.79023</v>
      </c>
      <c r="D311" s="29" t="n">
        <v>0.0173703971</v>
      </c>
      <c r="E311" s="27" t="inlineStr">
        <is>
          <t>5º</t>
        </is>
      </c>
      <c r="F311" s="28" t="n">
        <v>217584.79023</v>
      </c>
      <c r="G311" s="29" t="n">
        <v>0.0372016927</v>
      </c>
      <c r="H311" s="27" t="inlineStr">
        <is>
          <t>12º</t>
        </is>
      </c>
      <c r="I311" s="28" t="n">
        <v>223584.79023</v>
      </c>
      <c r="J311" s="29" t="n">
        <v>0.00574209046</v>
      </c>
    </row>
    <row r="312" ht="12.75" customHeight="1" s="8">
      <c r="A312" s="30" t="inlineStr">
        <is>
          <t>ABC BRASIL</t>
        </is>
      </c>
      <c r="B312" s="31" t="inlineStr">
        <is>
          <t>10º</t>
        </is>
      </c>
      <c r="C312" s="32" t="n">
        <v>217399.99999</v>
      </c>
      <c r="D312" s="33" t="n">
        <v>0.01688989812</v>
      </c>
      <c r="E312" s="31" t="n">
        <v/>
      </c>
      <c r="F312" s="32" t="n">
        <v>0</v>
      </c>
      <c r="G312" s="33" t="n">
        <v/>
      </c>
      <c r="H312" s="31" t="inlineStr">
        <is>
          <t>6º</t>
        </is>
      </c>
      <c r="I312" s="32" t="n">
        <v>870399.99999</v>
      </c>
      <c r="J312" s="33" t="n">
        <v>0.02235355784</v>
      </c>
    </row>
    <row r="313" ht="12.75" customHeight="1" s="8">
      <c r="A313" s="26" t="inlineStr">
        <is>
          <t>VOTORANTIM</t>
        </is>
      </c>
      <c r="B313" s="27" t="inlineStr">
        <is>
          <t>11º</t>
        </is>
      </c>
      <c r="C313" s="28" t="n">
        <v>200600</v>
      </c>
      <c r="D313" s="29" t="n">
        <v>0.015584699</v>
      </c>
      <c r="E313" s="27" t="inlineStr">
        <is>
          <t>6º</t>
        </is>
      </c>
      <c r="F313" s="28" t="n">
        <v>200600</v>
      </c>
      <c r="G313" s="29" t="n">
        <v>0.0342977078</v>
      </c>
      <c r="H313" s="27" t="inlineStr">
        <is>
          <t>7º</t>
        </is>
      </c>
      <c r="I313" s="28" t="n">
        <v>660600</v>
      </c>
      <c r="J313" s="29" t="n">
        <v>0.01696548749</v>
      </c>
    </row>
    <row r="314" ht="12.75" customHeight="1" s="8">
      <c r="A314" s="30" t="inlineStr">
        <is>
          <t>UBS BB</t>
        </is>
      </c>
      <c r="B314" s="31" t="inlineStr">
        <is>
          <t>12º</t>
        </is>
      </c>
      <c r="C314" s="32" t="n">
        <v>140000</v>
      </c>
      <c r="D314" s="33" t="n">
        <v>0.01087665932</v>
      </c>
      <c r="E314" s="31" t="n">
        <v/>
      </c>
      <c r="F314" s="32" t="n">
        <v>0</v>
      </c>
      <c r="G314" s="33" t="n">
        <v/>
      </c>
      <c r="H314" s="31" t="inlineStr">
        <is>
          <t>13º</t>
        </is>
      </c>
      <c r="I314" s="32" t="n">
        <v>140000</v>
      </c>
      <c r="J314" s="33" t="n">
        <v>0.00359547116</v>
      </c>
    </row>
    <row r="315" ht="12.75" customHeight="1" s="8">
      <c r="A315" s="26" t="inlineStr">
        <is>
          <t>RIO BRAVO</t>
        </is>
      </c>
      <c r="B315" s="27" t="inlineStr">
        <is>
          <t>13º</t>
        </is>
      </c>
      <c r="C315" s="28" t="n">
        <v>131501.06928</v>
      </c>
      <c r="D315" s="29" t="n">
        <v>0.0102163738</v>
      </c>
      <c r="E315" s="27" t="n">
        <v/>
      </c>
      <c r="F315" s="28" t="n">
        <v>0</v>
      </c>
      <c r="G315" s="29" t="n">
        <v/>
      </c>
      <c r="H315" s="27" t="inlineStr">
        <is>
          <t>14º</t>
        </is>
      </c>
      <c r="I315" s="28" t="n">
        <v>131501.06928</v>
      </c>
      <c r="J315" s="29" t="n">
        <v>0.00337720216</v>
      </c>
    </row>
    <row r="316" ht="12.75" customHeight="1" s="8">
      <c r="A316" s="30" t="inlineStr">
        <is>
          <t>DAYCOVAL</t>
        </is>
      </c>
      <c r="B316" s="31" t="inlineStr">
        <is>
          <t>14º</t>
        </is>
      </c>
      <c r="C316" s="32" t="n">
        <v>111797.3046</v>
      </c>
      <c r="D316" s="33" t="n">
        <v>0.008685579969999999</v>
      </c>
      <c r="E316" s="31" t="inlineStr">
        <is>
          <t>9º</t>
        </is>
      </c>
      <c r="F316" s="32" t="n">
        <v>111797.3046</v>
      </c>
      <c r="G316" s="33" t="n">
        <v>0.01911461259</v>
      </c>
      <c r="H316" s="31" t="inlineStr">
        <is>
          <t>15º</t>
        </is>
      </c>
      <c r="I316" s="32" t="n">
        <v>111797.3046</v>
      </c>
      <c r="J316" s="33" t="n">
        <v>0.00287117132</v>
      </c>
    </row>
    <row r="317" ht="12.75" customHeight="1" s="8">
      <c r="A317" s="26" t="inlineStr">
        <is>
          <t>BRADESCO BBI</t>
        </is>
      </c>
      <c r="B317" s="27" t="n">
        <v/>
      </c>
      <c r="C317" s="28" t="n">
        <v>0</v>
      </c>
      <c r="D317" s="29" t="n">
        <v/>
      </c>
      <c r="E317" s="27" t="n">
        <v/>
      </c>
      <c r="F317" s="28" t="n">
        <v>0</v>
      </c>
      <c r="G317" s="29" t="n">
        <v/>
      </c>
      <c r="H317" s="27" t="inlineStr">
        <is>
          <t>4º</t>
        </is>
      </c>
      <c r="I317" s="28" t="n">
        <v>2778055</v>
      </c>
      <c r="J317" s="29" t="n">
        <v>0.07134583309</v>
      </c>
    </row>
    <row r="318" ht="12.75" customHeight="1" s="8">
      <c r="A318" s="30" t="inlineStr">
        <is>
          <t>BR PARTNERS</t>
        </is>
      </c>
      <c r="B318" s="31" t="n">
        <v/>
      </c>
      <c r="C318" s="32" t="n">
        <v>0</v>
      </c>
      <c r="D318" s="33" t="n">
        <v/>
      </c>
      <c r="E318" s="31" t="n">
        <v/>
      </c>
      <c r="F318" s="32" t="n">
        <v>0</v>
      </c>
      <c r="G318" s="33" t="n">
        <v/>
      </c>
      <c r="H318" s="31" t="inlineStr">
        <is>
          <t>16º</t>
        </is>
      </c>
      <c r="I318" s="32" t="n">
        <v>102370.6</v>
      </c>
      <c r="J318" s="33" t="n">
        <v>0.00262907528</v>
      </c>
    </row>
    <row r="319" ht="12.75" customHeight="1" s="8">
      <c r="A319" s="26" t="inlineStr">
        <is>
          <t>One Corporate</t>
        </is>
      </c>
      <c r="B319" s="27" t="n">
        <v/>
      </c>
      <c r="C319" s="28" t="n">
        <v>0</v>
      </c>
      <c r="D319" s="29" t="n">
        <v/>
      </c>
      <c r="E319" s="27" t="n">
        <v/>
      </c>
      <c r="F319" s="28" t="n">
        <v>0</v>
      </c>
      <c r="G319" s="29" t="n">
        <v/>
      </c>
      <c r="H319" s="27" t="inlineStr">
        <is>
          <t>17º</t>
        </is>
      </c>
      <c r="I319" s="28" t="n">
        <v>72600</v>
      </c>
      <c r="J319" s="29" t="n">
        <v>0.00186450862</v>
      </c>
    </row>
    <row r="320" ht="12.75" customHeight="1" s="8">
      <c r="A320" s="30" t="inlineStr">
        <is>
          <t>FATOR</t>
        </is>
      </c>
      <c r="B320" s="31" t="n">
        <v/>
      </c>
      <c r="C320" s="32" t="n">
        <v>0</v>
      </c>
      <c r="D320" s="33" t="n">
        <v/>
      </c>
      <c r="E320" s="31" t="n">
        <v/>
      </c>
      <c r="F320" s="32" t="n">
        <v>0</v>
      </c>
      <c r="G320" s="33" t="n">
        <v/>
      </c>
      <c r="H320" s="31" t="inlineStr">
        <is>
          <t>18º</t>
        </is>
      </c>
      <c r="I320" s="32" t="n">
        <v>39652.84333</v>
      </c>
      <c r="J320" s="33" t="n">
        <v>0.00101836182</v>
      </c>
    </row>
    <row r="321" ht="12.75" customHeight="1" s="8">
      <c r="A321" s="34" t="inlineStr">
        <is>
          <t>Total</t>
        </is>
      </c>
      <c r="B321" s="35" t="n"/>
      <c r="C321" s="36">
        <f>SUM(C303:C320)</f>
        <v/>
      </c>
      <c r="D321" s="37">
        <f>_xlfn.ROUND(SUM(D303:D320), 1)</f>
        <v/>
      </c>
      <c r="E321" s="35" t="n"/>
      <c r="F321" s="36">
        <f>SUM(F303:F320)</f>
        <v/>
      </c>
      <c r="G321" s="37">
        <f>_xlfn.ROUND(SUM(G303:G320), 1)</f>
        <v/>
      </c>
      <c r="H321" s="35" t="n"/>
      <c r="I321" s="36">
        <f>SUM(I303:I320)</f>
        <v/>
      </c>
      <c r="J321" s="37">
        <f>_xlfn.ROUND(SUM(J303:J320), 1)</f>
        <v/>
      </c>
    </row>
    <row r="322" ht="12.75" customHeight="1" s="8"/>
    <row r="323" ht="12.75" customHeight="1" s="8"/>
    <row r="324" ht="12.75" customHeight="1" s="8">
      <c r="A324" s="39" t="inlineStr">
        <is>
          <t>* Valores em R$ mil</t>
        </is>
      </c>
    </row>
    <row r="325" ht="12.75" customHeight="1" s="8"/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  <row r="1063" ht="12.75" customHeight="1" s="8"/>
    <row r="1064" ht="12.75" customHeight="1" s="8"/>
    <row r="1065" ht="12.75" customHeight="1" s="8"/>
    <row r="1066" ht="12.75" customHeight="1" s="8"/>
    <row r="1067" ht="12.75" customHeight="1" s="8"/>
    <row r="1068" ht="12.75" customHeight="1" s="8"/>
    <row r="1069" ht="12.75" customHeight="1" s="8"/>
    <row r="1070" ht="12.75" customHeight="1" s="8"/>
    <row r="1071" ht="12.75" customHeight="1" s="8"/>
    <row r="1072" ht="12.75" customHeight="1" s="8"/>
    <row r="1073" ht="12.75" customHeight="1" s="8"/>
    <row r="1074" ht="12.75" customHeight="1" s="8"/>
    <row r="1075" ht="12.75" customHeight="1" s="8"/>
    <row r="1076" ht="12.75" customHeight="1" s="8"/>
    <row r="1077" ht="12.75" customHeight="1" s="8"/>
    <row r="1078" ht="12.75" customHeight="1" s="8"/>
    <row r="1079" ht="12.75" customHeight="1" s="8"/>
    <row r="1080" ht="12.75" customHeight="1" s="8"/>
    <row r="1081" ht="12.75" customHeight="1" s="8"/>
    <row r="1082" ht="12.75" customHeight="1" s="8"/>
    <row r="1083" ht="12.75" customHeight="1" s="8"/>
    <row r="1084" ht="12.75" customHeight="1" s="8"/>
    <row r="1085" ht="12.75" customHeight="1" s="8"/>
    <row r="1086" ht="12.75" customHeight="1" s="8"/>
    <row r="1087" ht="12.75" customHeight="1" s="8"/>
    <row r="1088" ht="12.75" customHeight="1" s="8"/>
    <row r="1089" ht="12.75" customHeight="1" s="8"/>
    <row r="1090" ht="12.75" customHeight="1" s="8"/>
    <row r="1091" ht="12.75" customHeight="1" s="8"/>
    <row r="1092" ht="12.75" customHeight="1" s="8"/>
    <row r="1093" ht="12.75" customHeight="1" s="8"/>
    <row r="1094" ht="12.75" customHeight="1" s="8"/>
    <row r="1095" ht="12.75" customHeight="1" s="8"/>
    <row r="1096" ht="12.75" customHeight="1" s="8"/>
    <row r="1097" ht="12.75" customHeight="1" s="8"/>
    <row r="1098" ht="12.75" customHeight="1" s="8"/>
    <row r="1099" ht="12.75" customHeight="1" s="8"/>
    <row r="1100" ht="12.75" customHeight="1" s="8"/>
    <row r="1101" ht="12.75" customHeight="1" s="8"/>
    <row r="1102" ht="12.75" customHeight="1" s="8"/>
    <row r="1103" ht="12.75" customHeight="1" s="8"/>
    <row r="1104" ht="12.75" customHeight="1" s="8"/>
    <row r="1105" ht="12.75" customHeight="1" s="8"/>
    <row r="1106" ht="12.75" customHeight="1" s="8"/>
    <row r="1107" ht="12.75" customHeight="1" s="8"/>
    <row r="1108" ht="12.75" customHeight="1" s="8"/>
    <row r="1109" ht="12.75" customHeight="1" s="8"/>
    <row r="1110" ht="12.75" customHeight="1" s="8"/>
    <row r="1111" ht="12.75" customHeight="1" s="8"/>
    <row r="1112" ht="12.75" customHeight="1" s="8"/>
    <row r="1113" ht="12.75" customHeight="1" s="8"/>
    <row r="1114" ht="12.75" customHeight="1" s="8"/>
    <row r="1115" ht="12.75" customHeight="1" s="8"/>
    <row r="1116" ht="12.75" customHeight="1" s="8"/>
    <row r="1117" ht="12.75" customHeight="1" s="8"/>
    <row r="1118" ht="12.75" customHeight="1" s="8"/>
    <row r="1119" ht="12.75" customHeight="1" s="8"/>
    <row r="1120" ht="12.75" customHeight="1" s="8"/>
    <row r="1121" ht="12.75" customHeight="1" s="8"/>
    <row r="1122" ht="12.75" customHeight="1" s="8"/>
    <row r="1123" ht="12.75" customHeight="1" s="8"/>
    <row r="1124" ht="12.75" customHeight="1" s="8"/>
    <row r="1125" ht="12.75" customHeight="1" s="8"/>
    <row r="1126" ht="12.75" customHeight="1" s="8"/>
    <row r="1127" ht="12.75" customHeight="1" s="8"/>
    <row r="1128" ht="12.75" customHeight="1" s="8"/>
    <row r="1129" ht="12.75" customHeight="1" s="8"/>
    <row r="1130" ht="12.75" customHeight="1" s="8"/>
    <row r="1131" ht="12.75" customHeight="1" s="8"/>
    <row r="1132" ht="12.75" customHeight="1" s="8"/>
    <row r="1133" ht="12.75" customHeight="1" s="8"/>
    <row r="1134" ht="12.75" customHeight="1" s="8"/>
    <row r="1135" ht="12.75" customHeight="1" s="8"/>
    <row r="1136" ht="12.75" customHeight="1" s="8"/>
    <row r="1137" ht="12.75" customHeight="1" s="8"/>
    <row r="1138" ht="12.75" customHeight="1" s="8"/>
    <row r="1139" ht="12.75" customHeight="1" s="8"/>
    <row r="1140" ht="12.75" customHeight="1" s="8"/>
    <row r="1141" ht="12.75" customHeight="1" s="8"/>
    <row r="1142" ht="12.75" customHeight="1" s="8"/>
    <row r="1143" ht="12.75" customHeight="1" s="8"/>
    <row r="1144" ht="12.75" customHeight="1" s="8"/>
    <row r="1145" ht="12.75" customHeight="1" s="8"/>
    <row r="1146" ht="12.75" customHeight="1" s="8"/>
    <row r="1147" ht="12.75" customHeight="1" s="8"/>
    <row r="1148" ht="12.75" customHeight="1" s="8"/>
    <row r="1149" ht="12.75" customHeight="1" s="8"/>
    <row r="1150" ht="12.75" customHeight="1" s="8"/>
    <row r="1151" ht="12.75" customHeight="1" s="8"/>
    <row r="1152" ht="12.75" customHeight="1" s="8"/>
    <row r="1153" ht="12.75" customHeight="1" s="8"/>
    <row r="1154" ht="12.75" customHeight="1" s="8"/>
    <row r="1155" ht="12.75" customHeight="1" s="8"/>
    <row r="1156" ht="12.75" customHeight="1" s="8"/>
    <row r="1157" ht="12.75" customHeight="1" s="8"/>
    <row r="1158" ht="12.75" customHeight="1" s="8"/>
    <row r="1159" ht="12.75" customHeight="1" s="8"/>
    <row r="1160" ht="12.75" customHeight="1" s="8"/>
    <row r="1161" ht="12.75" customHeight="1" s="8"/>
    <row r="1162" ht="12.75" customHeight="1" s="8"/>
    <row r="1163" ht="12.75" customHeight="1" s="8"/>
    <row r="1164" ht="12.75" customHeight="1" s="8"/>
    <row r="1165" ht="12.75" customHeight="1" s="8"/>
    <row r="1166" ht="12.75" customHeight="1" s="8"/>
    <row r="1167" ht="12.75" customHeight="1" s="8"/>
    <row r="1168" ht="12.75" customHeight="1" s="8"/>
    <row r="1169" ht="12.75" customHeight="1" s="8"/>
    <row r="1170" ht="12.75" customHeight="1" s="8"/>
    <row r="1171" ht="12.75" customHeight="1" s="8"/>
    <row r="1172" ht="12.75" customHeight="1" s="8"/>
    <row r="1173" ht="12.75" customHeight="1" s="8"/>
    <row r="1174" ht="12.75" customHeight="1" s="8"/>
    <row r="1175" ht="12.75" customHeight="1" s="8"/>
    <row r="1176" ht="12.75" customHeight="1" s="8"/>
    <row r="1177" ht="12.75" customHeight="1" s="8"/>
    <row r="1178" ht="12.75" customHeight="1" s="8"/>
    <row r="1179" ht="12.75" customHeight="1" s="8"/>
    <row r="1180" ht="12.75" customHeight="1" s="8"/>
    <row r="1181" ht="12.75" customHeight="1" s="8"/>
    <row r="1182" ht="12.75" customHeight="1" s="8"/>
    <row r="1183" ht="12.75" customHeight="1" s="8"/>
    <row r="1184" ht="12.75" customHeight="1" s="8"/>
    <row r="1185" ht="12.75" customHeight="1" s="8"/>
    <row r="1186" ht="12.75" customHeight="1" s="8"/>
    <row r="1187" ht="12.75" customHeight="1" s="8"/>
    <row r="1188" ht="12.75" customHeight="1" s="8"/>
    <row r="1189" ht="12.75" customHeight="1" s="8"/>
    <row r="1190" ht="12.75" customHeight="1" s="8"/>
    <row r="1191" ht="12.75" customHeight="1" s="8"/>
    <row r="1192" ht="12.75" customHeight="1" s="8"/>
    <row r="1193" ht="12.75" customHeight="1" s="8"/>
    <row r="1194" ht="12.75" customHeight="1" s="8"/>
    <row r="1195" ht="12.75" customHeight="1" s="8"/>
    <row r="1196" ht="12.75" customHeight="1" s="8"/>
    <row r="1197" ht="12.75" customHeight="1" s="8"/>
    <row r="1198" ht="12.75" customHeight="1" s="8"/>
    <row r="1199" ht="12.75" customHeight="1" s="8"/>
    <row r="1200" ht="12.75" customHeight="1" s="8"/>
    <row r="1201" ht="12.75" customHeight="1" s="8"/>
    <row r="1202" ht="12.75" customHeight="1" s="8"/>
    <row r="1203" ht="12.75" customHeight="1" s="8"/>
    <row r="1204" ht="12.75" customHeight="1" s="8"/>
    <row r="1205" ht="12.75" customHeight="1" s="8"/>
    <row r="1206" ht="12.75" customHeight="1" s="8"/>
    <row r="1207" ht="12.75" customHeight="1" s="8"/>
    <row r="1208" ht="12.75" customHeight="1" s="8"/>
    <row r="1209" ht="12.75" customHeight="1" s="8"/>
    <row r="1210" ht="12.75" customHeight="1" s="8"/>
    <row r="1211" ht="12.75" customHeight="1" s="8"/>
  </sheetData>
  <mergeCells count="78">
    <mergeCell ref="A1:J1"/>
    <mergeCell ref="A2:J2"/>
    <mergeCell ref="A3:J3"/>
    <mergeCell ref="A6:J6"/>
    <mergeCell ref="A7:A8"/>
    <mergeCell ref="B7:D7"/>
    <mergeCell ref="E7:G7"/>
    <mergeCell ref="H7:J7"/>
    <mergeCell ref="A51:J51"/>
    <mergeCell ref="A52:A53"/>
    <mergeCell ref="B52:D52"/>
    <mergeCell ref="E52:G52"/>
    <mergeCell ref="H52:J52"/>
    <mergeCell ref="A68:J68"/>
    <mergeCell ref="A69:A70"/>
    <mergeCell ref="B69:D69"/>
    <mergeCell ref="E69:G69"/>
    <mergeCell ref="H69:J69"/>
    <mergeCell ref="A106:J106"/>
    <mergeCell ref="A107:A108"/>
    <mergeCell ref="B107:D107"/>
    <mergeCell ref="E107:G107"/>
    <mergeCell ref="H107:J107"/>
    <mergeCell ref="A140:J140"/>
    <mergeCell ref="A141:A142"/>
    <mergeCell ref="B141:D141"/>
    <mergeCell ref="E141:G141"/>
    <mergeCell ref="H141:J141"/>
    <mergeCell ref="A156:J156"/>
    <mergeCell ref="A157:A158"/>
    <mergeCell ref="B157:D157"/>
    <mergeCell ref="E157:G157"/>
    <mergeCell ref="H157:J157"/>
    <mergeCell ref="A186:J186"/>
    <mergeCell ref="A187:A188"/>
    <mergeCell ref="B187:D187"/>
    <mergeCell ref="E187:G187"/>
    <mergeCell ref="H187:J187"/>
    <mergeCell ref="A211:J211"/>
    <mergeCell ref="A212:A213"/>
    <mergeCell ref="B212:D212"/>
    <mergeCell ref="E212:G212"/>
    <mergeCell ref="H212:J212"/>
    <mergeCell ref="A218:J218"/>
    <mergeCell ref="A219:A220"/>
    <mergeCell ref="B219:D219"/>
    <mergeCell ref="E219:G219"/>
    <mergeCell ref="H219:J219"/>
    <mergeCell ref="A242:J242"/>
    <mergeCell ref="A243:A244"/>
    <mergeCell ref="B243:D243"/>
    <mergeCell ref="E243:G243"/>
    <mergeCell ref="H243:J243"/>
    <mergeCell ref="A249:J249"/>
    <mergeCell ref="A250:A251"/>
    <mergeCell ref="B250:D250"/>
    <mergeCell ref="E250:G250"/>
    <mergeCell ref="H250:J250"/>
    <mergeCell ref="A269:J269"/>
    <mergeCell ref="A270:A271"/>
    <mergeCell ref="B270:D270"/>
    <mergeCell ref="E270:G270"/>
    <mergeCell ref="H270:J270"/>
    <mergeCell ref="A276:J276"/>
    <mergeCell ref="A277:A278"/>
    <mergeCell ref="B277:D277"/>
    <mergeCell ref="E277:G277"/>
    <mergeCell ref="H277:J277"/>
    <mergeCell ref="A288:J288"/>
    <mergeCell ref="A289:A290"/>
    <mergeCell ref="B289:D289"/>
    <mergeCell ref="E289:G289"/>
    <mergeCell ref="H289:J289"/>
    <mergeCell ref="A300:J300"/>
    <mergeCell ref="A301:A302"/>
    <mergeCell ref="B301:D301"/>
    <mergeCell ref="E301:G301"/>
    <mergeCell ref="H301:J301"/>
  </mergeCells>
  <pageMargins left="0.511811024" right="0.511811024" top="0.787401575" bottom="0.787401575" header="0.31496062" footer="0.31496062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24"/>
  <sheetViews>
    <sheetView showGridLines="0" showRowColHeaders="0" workbookViewId="0">
      <selection activeCell="A6" sqref="A6:K1016"/>
    </sheetView>
  </sheetViews>
  <sheetFormatPr baseColWidth="8" defaultColWidth="9.140625" defaultRowHeight="12.75" customHeight="1"/>
  <cols>
    <col width="42.85546875" bestFit="1" customWidth="1" style="21" min="1" max="1"/>
    <col width="18.85546875" bestFit="1" customWidth="1" style="21" min="2" max="2"/>
    <col width="22.5703125" bestFit="1" customWidth="1" style="21" min="3" max="3"/>
    <col width="23.85546875" bestFit="1" customWidth="1" style="21" min="4" max="4"/>
    <col width="22.5703125" bestFit="1" customWidth="1" style="21" min="5" max="5"/>
    <col width="25.140625" bestFit="1" customWidth="1" style="21" min="6" max="6"/>
    <col width="22.5703125" bestFit="1" customWidth="1" style="21" min="7" max="7"/>
    <col width="9.140625" customWidth="1" style="21" min="8" max="16384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Originação</t>
        </is>
      </c>
    </row>
    <row r="3" ht="12" customHeight="1" s="8">
      <c r="A3" s="11" t="n"/>
    </row>
    <row r="4" ht="21" customHeight="1" s="8">
      <c r="A4" s="1" t="inlineStr">
        <is>
          <t>Número de Operações</t>
        </is>
      </c>
      <c r="G4" s="3" t="inlineStr">
        <is>
          <t>Julho/2024</t>
        </is>
      </c>
    </row>
    <row r="5" ht="9" customHeight="1" s="8">
      <c r="A5" s="9" t="n"/>
      <c r="G5" s="10" t="n"/>
    </row>
    <row r="6" ht="12.75" customHeight="1" s="8">
      <c r="A6" s="22" t="inlineStr">
        <is>
          <t>Tipo 1: Renda Fixa Consolidado</t>
        </is>
      </c>
      <c r="G6" s="23" t="n"/>
    </row>
    <row r="7" ht="12.75" customHeight="1" s="8">
      <c r="A7" s="24" t="inlineStr">
        <is>
          <t>Coordenadores</t>
        </is>
      </c>
      <c r="B7" s="24" t="inlineStr">
        <is>
          <t>Acumulado 2024</t>
        </is>
      </c>
      <c r="C7" s="24" t="n"/>
      <c r="D7" s="24" t="inlineStr">
        <is>
          <t>Últimos 3 meses</t>
        </is>
      </c>
      <c r="E7" s="24" t="n"/>
      <c r="F7" s="24" t="inlineStr">
        <is>
          <t>Últimos 12 meses</t>
        </is>
      </c>
      <c r="G7" s="25" t="n"/>
    </row>
    <row r="8" ht="12.75" customHeight="1" s="8">
      <c r="A8" s="24" t="n"/>
      <c r="B8" s="24" t="inlineStr">
        <is>
          <t>Ranking 2024</t>
        </is>
      </c>
      <c r="C8" s="24" t="inlineStr">
        <is>
          <t>Nº de Operações</t>
        </is>
      </c>
      <c r="D8" s="24" t="inlineStr">
        <is>
          <t>Ranking 3 meses</t>
        </is>
      </c>
      <c r="E8" s="24" t="inlineStr">
        <is>
          <t>Nº de Operações</t>
        </is>
      </c>
      <c r="F8" s="24" t="inlineStr">
        <is>
          <t>Ranking 12 meses</t>
        </is>
      </c>
      <c r="G8" s="25" t="inlineStr">
        <is>
          <t>Nº de Operações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7" t="n">
        <v>254</v>
      </c>
      <c r="D9" s="27" t="inlineStr">
        <is>
          <t>1º</t>
        </is>
      </c>
      <c r="E9" s="27" t="n">
        <v>144</v>
      </c>
      <c r="F9" s="27" t="inlineStr">
        <is>
          <t>1º</t>
        </is>
      </c>
      <c r="G9" s="27" t="n">
        <v>416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1" t="n">
        <v>122</v>
      </c>
      <c r="D10" s="31" t="inlineStr">
        <is>
          <t>2º</t>
        </is>
      </c>
      <c r="E10" s="31" t="n">
        <v>65</v>
      </c>
      <c r="F10" s="31" t="inlineStr">
        <is>
          <t>2º</t>
        </is>
      </c>
      <c r="G10" s="31" t="n">
        <v>209</v>
      </c>
    </row>
    <row r="11" ht="12.75" customHeight="1" s="8">
      <c r="A11" s="26" t="inlineStr">
        <is>
          <t>SANTANDER</t>
        </is>
      </c>
      <c r="B11" s="27" t="inlineStr">
        <is>
          <t>3º</t>
        </is>
      </c>
      <c r="C11" s="27" t="n">
        <v>97</v>
      </c>
      <c r="D11" s="27" t="inlineStr">
        <is>
          <t>4º</t>
        </is>
      </c>
      <c r="E11" s="27" t="n">
        <v>52</v>
      </c>
      <c r="F11" s="27" t="inlineStr">
        <is>
          <t>3º</t>
        </is>
      </c>
      <c r="G11" s="27" t="n">
        <v>172</v>
      </c>
    </row>
    <row r="12" ht="12.75" customHeight="1" s="8">
      <c r="A12" s="30" t="inlineStr">
        <is>
          <t>UBS BB</t>
        </is>
      </c>
      <c r="B12" s="31" t="inlineStr">
        <is>
          <t>4º</t>
        </is>
      </c>
      <c r="C12" s="31" t="n">
        <v>92</v>
      </c>
      <c r="D12" s="31" t="inlineStr">
        <is>
          <t>3º</t>
        </is>
      </c>
      <c r="E12" s="31" t="n">
        <v>60</v>
      </c>
      <c r="F12" s="31" t="inlineStr">
        <is>
          <t>4º</t>
        </is>
      </c>
      <c r="G12" s="31" t="n">
        <v>170</v>
      </c>
    </row>
    <row r="13" ht="12.75" customHeight="1" s="8">
      <c r="A13" s="26" t="inlineStr">
        <is>
          <t>XP INVESTIMENTOS</t>
        </is>
      </c>
      <c r="B13" s="27" t="inlineStr">
        <is>
          <t>5º</t>
        </is>
      </c>
      <c r="C13" s="27" t="n">
        <v>90</v>
      </c>
      <c r="D13" s="27" t="inlineStr">
        <is>
          <t>5º</t>
        </is>
      </c>
      <c r="E13" s="27" t="n">
        <v>51</v>
      </c>
      <c r="F13" s="27" t="inlineStr">
        <is>
          <t>5º</t>
        </is>
      </c>
      <c r="G13" s="27" t="n">
        <v>143</v>
      </c>
    </row>
    <row r="14" ht="12.75" customHeight="1" s="8">
      <c r="A14" s="30" t="inlineStr">
        <is>
          <t>BTG PACTUAL</t>
        </is>
      </c>
      <c r="B14" s="31" t="inlineStr">
        <is>
          <t>6º</t>
        </is>
      </c>
      <c r="C14" s="31" t="n">
        <v>77</v>
      </c>
      <c r="D14" s="31" t="inlineStr">
        <is>
          <t>6º</t>
        </is>
      </c>
      <c r="E14" s="31" t="n">
        <v>46</v>
      </c>
      <c r="F14" s="31" t="inlineStr">
        <is>
          <t>6º</t>
        </is>
      </c>
      <c r="G14" s="31" t="n">
        <v>136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7" t="n">
        <v>53</v>
      </c>
      <c r="D15" s="27" t="inlineStr">
        <is>
          <t>7º</t>
        </is>
      </c>
      <c r="E15" s="27" t="n">
        <v>30</v>
      </c>
      <c r="F15" s="27" t="inlineStr">
        <is>
          <t>7º</t>
        </is>
      </c>
      <c r="G15" s="27" t="n">
        <v>80</v>
      </c>
    </row>
    <row r="16" ht="12.75" customHeight="1" s="8">
      <c r="A16" s="30" t="inlineStr">
        <is>
          <t>VOTORANTIM</t>
        </is>
      </c>
      <c r="B16" s="31" t="inlineStr">
        <is>
          <t>8º</t>
        </is>
      </c>
      <c r="C16" s="31" t="n">
        <v>45</v>
      </c>
      <c r="D16" s="31" t="inlineStr">
        <is>
          <t>8º</t>
        </is>
      </c>
      <c r="E16" s="31" t="n">
        <v>22</v>
      </c>
      <c r="F16" s="31" t="inlineStr">
        <is>
          <t>8º</t>
        </is>
      </c>
      <c r="G16" s="31" t="n">
        <v>76</v>
      </c>
    </row>
    <row r="17" ht="12.75" customHeight="1" s="8">
      <c r="A17" s="26" t="inlineStr">
        <is>
          <t>ABC BRASIL</t>
        </is>
      </c>
      <c r="B17" s="27" t="inlineStr">
        <is>
          <t>9º</t>
        </is>
      </c>
      <c r="C17" s="27" t="n">
        <v>27</v>
      </c>
      <c r="D17" s="27" t="inlineStr">
        <is>
          <t>9º</t>
        </is>
      </c>
      <c r="E17" s="27" t="n">
        <v>14</v>
      </c>
      <c r="F17" s="27" t="inlineStr">
        <is>
          <t>9º</t>
        </is>
      </c>
      <c r="G17" s="27" t="n">
        <v>45</v>
      </c>
    </row>
    <row r="18" ht="12.75" customHeight="1" s="8">
      <c r="A18" s="30" t="inlineStr">
        <is>
          <t>BR PARTNERS</t>
        </is>
      </c>
      <c r="B18" s="31" t="inlineStr">
        <is>
          <t>10º</t>
        </is>
      </c>
      <c r="C18" s="31" t="n">
        <v>17</v>
      </c>
      <c r="D18" s="31" t="inlineStr">
        <is>
          <t>10º</t>
        </is>
      </c>
      <c r="E18" s="31" t="n">
        <v>7</v>
      </c>
      <c r="F18" s="31" t="inlineStr">
        <is>
          <t>11º</t>
        </is>
      </c>
      <c r="G18" s="31" t="n">
        <v>29</v>
      </c>
    </row>
    <row r="19" ht="12.75" customHeight="1" s="8">
      <c r="A19" s="26" t="inlineStr">
        <is>
          <t>GUIDE INVESTIMENTOS</t>
        </is>
      </c>
      <c r="B19" s="27" t="inlineStr">
        <is>
          <t>10º</t>
        </is>
      </c>
      <c r="C19" s="27" t="n">
        <v>17</v>
      </c>
      <c r="D19" s="27" t="inlineStr">
        <is>
          <t>11º</t>
        </is>
      </c>
      <c r="E19" s="27" t="n">
        <v>6</v>
      </c>
      <c r="F19" s="27" t="inlineStr">
        <is>
          <t>10º</t>
        </is>
      </c>
      <c r="G19" s="27" t="n">
        <v>39</v>
      </c>
    </row>
    <row r="20" ht="12.75" customHeight="1" s="8">
      <c r="A20" s="30" t="inlineStr">
        <is>
          <t>CEF</t>
        </is>
      </c>
      <c r="B20" s="31" t="inlineStr">
        <is>
          <t>12º</t>
        </is>
      </c>
      <c r="C20" s="31" t="n">
        <v>15</v>
      </c>
      <c r="D20" s="31" t="inlineStr">
        <is>
          <t>19º</t>
        </is>
      </c>
      <c r="E20" s="31" t="n">
        <v>2</v>
      </c>
      <c r="F20" s="31" t="inlineStr">
        <is>
          <t>12º</t>
        </is>
      </c>
      <c r="G20" s="31" t="n">
        <v>20</v>
      </c>
    </row>
    <row r="21" ht="12.75" customHeight="1" s="8">
      <c r="A21" s="26" t="inlineStr">
        <is>
          <t>BOCOM BBM</t>
        </is>
      </c>
      <c r="B21" s="27" t="inlineStr">
        <is>
          <t>13º</t>
        </is>
      </c>
      <c r="C21" s="27" t="n">
        <v>9</v>
      </c>
      <c r="D21" s="27" t="inlineStr">
        <is>
          <t>13º</t>
        </is>
      </c>
      <c r="E21" s="27" t="n">
        <v>4</v>
      </c>
      <c r="F21" s="27" t="inlineStr">
        <is>
          <t>14º</t>
        </is>
      </c>
      <c r="G21" s="27" t="n">
        <v>13</v>
      </c>
    </row>
    <row r="22" ht="12.75" customHeight="1" s="8">
      <c r="A22" s="30" t="inlineStr">
        <is>
          <t>TRUE SECURITIZADORA</t>
        </is>
      </c>
      <c r="B22" s="31" t="inlineStr">
        <is>
          <t>14º</t>
        </is>
      </c>
      <c r="C22" s="31" t="n">
        <v>8</v>
      </c>
      <c r="D22" s="31" t="inlineStr">
        <is>
          <t>12º</t>
        </is>
      </c>
      <c r="E22" s="31" t="n">
        <v>5</v>
      </c>
      <c r="F22" s="31" t="inlineStr">
        <is>
          <t>14º</t>
        </is>
      </c>
      <c r="G22" s="31" t="n">
        <v>13</v>
      </c>
    </row>
    <row r="23" ht="12.75" customHeight="1" s="8">
      <c r="A23" s="26" t="inlineStr">
        <is>
          <t>DAYCOVAL</t>
        </is>
      </c>
      <c r="B23" s="27" t="inlineStr">
        <is>
          <t>15º</t>
        </is>
      </c>
      <c r="C23" s="27" t="n">
        <v>7</v>
      </c>
      <c r="D23" s="27" t="inlineStr">
        <is>
          <t>13º</t>
        </is>
      </c>
      <c r="E23" s="27" t="n">
        <v>4</v>
      </c>
      <c r="F23" s="27" t="inlineStr">
        <is>
          <t>20º</t>
        </is>
      </c>
      <c r="G23" s="27" t="n">
        <v>9</v>
      </c>
    </row>
    <row r="24" ht="12.75" customHeight="1" s="8">
      <c r="A24" s="30" t="inlineStr">
        <is>
          <t>BNP PARIBAS</t>
        </is>
      </c>
      <c r="B24" s="31" t="inlineStr">
        <is>
          <t>16º</t>
        </is>
      </c>
      <c r="C24" s="31" t="n">
        <v>6</v>
      </c>
      <c r="D24" s="31" t="inlineStr">
        <is>
          <t>13º</t>
        </is>
      </c>
      <c r="E24" s="31" t="n">
        <v>4</v>
      </c>
      <c r="F24" s="31" t="inlineStr">
        <is>
          <t>20º</t>
        </is>
      </c>
      <c r="G24" s="31" t="n">
        <v>9</v>
      </c>
    </row>
    <row r="25" ht="12.75" customHeight="1" s="8">
      <c r="A25" s="26" t="inlineStr">
        <is>
          <t>CITIGROUP</t>
        </is>
      </c>
      <c r="B25" s="27" t="inlineStr">
        <is>
          <t>16º</t>
        </is>
      </c>
      <c r="C25" s="27" t="n">
        <v>6</v>
      </c>
      <c r="D25" s="27" t="inlineStr">
        <is>
          <t>16º</t>
        </is>
      </c>
      <c r="E25" s="27" t="n">
        <v>3</v>
      </c>
      <c r="F25" s="27" t="inlineStr">
        <is>
          <t>16º</t>
        </is>
      </c>
      <c r="G25" s="27" t="n">
        <v>11</v>
      </c>
    </row>
    <row r="26" ht="12.75" customHeight="1" s="8">
      <c r="A26" s="30" t="inlineStr">
        <is>
          <t xml:space="preserve"> GALAPAGOS CAPITAL INVESTIMENTOS E PARTICIPAÇÕES LTDA.</t>
        </is>
      </c>
      <c r="B26" s="31" t="inlineStr">
        <is>
          <t>16º</t>
        </is>
      </c>
      <c r="C26" s="31" t="n">
        <v>6</v>
      </c>
      <c r="D26" s="31" t="inlineStr">
        <is>
          <t>22º</t>
        </is>
      </c>
      <c r="E26" s="31" t="n">
        <v>1</v>
      </c>
      <c r="F26" s="31" t="inlineStr">
        <is>
          <t>16º</t>
        </is>
      </c>
      <c r="G26" s="31" t="n">
        <v>11</v>
      </c>
    </row>
    <row r="27" ht="12.75" customHeight="1" s="8">
      <c r="A27" s="26" t="inlineStr">
        <is>
          <t>INTER</t>
        </is>
      </c>
      <c r="B27" s="27" t="inlineStr">
        <is>
          <t>19º</t>
        </is>
      </c>
      <c r="C27" s="27" t="n">
        <v>5</v>
      </c>
      <c r="D27" s="27" t="inlineStr">
        <is>
          <t>16º</t>
        </is>
      </c>
      <c r="E27" s="27" t="n">
        <v>3</v>
      </c>
      <c r="F27" s="27" t="inlineStr">
        <is>
          <t>16º</t>
        </is>
      </c>
      <c r="G27" s="27" t="n">
        <v>11</v>
      </c>
    </row>
    <row r="28" ht="12.75" customHeight="1" s="8">
      <c r="A28" s="30" t="inlineStr">
        <is>
          <t>BNDES</t>
        </is>
      </c>
      <c r="B28" s="31" t="inlineStr">
        <is>
          <t>19º</t>
        </is>
      </c>
      <c r="C28" s="31" t="n">
        <v>5</v>
      </c>
      <c r="D28" s="31" t="inlineStr">
        <is>
          <t>19º</t>
        </is>
      </c>
      <c r="E28" s="31" t="n">
        <v>2</v>
      </c>
      <c r="F28" s="31" t="inlineStr">
        <is>
          <t>13º</t>
        </is>
      </c>
      <c r="G28" s="31" t="n">
        <v>16</v>
      </c>
    </row>
    <row r="29" ht="12.75" customHeight="1" s="8">
      <c r="A29" s="26" t="inlineStr">
        <is>
          <t>BANCO SUMITOMO MITSUI BRASILEIRO</t>
        </is>
      </c>
      <c r="B29" s="27" t="inlineStr">
        <is>
          <t>21º</t>
        </is>
      </c>
      <c r="C29" s="27" t="n">
        <v>4</v>
      </c>
      <c r="D29" s="27" t="inlineStr">
        <is>
          <t>16º</t>
        </is>
      </c>
      <c r="E29" s="27" t="n">
        <v>3</v>
      </c>
      <c r="F29" s="27" t="inlineStr">
        <is>
          <t>26º</t>
        </is>
      </c>
      <c r="G29" s="27" t="n">
        <v>4</v>
      </c>
    </row>
    <row r="30" ht="12.75" customHeight="1" s="8">
      <c r="A30" s="30" t="inlineStr">
        <is>
          <t>ALFA</t>
        </is>
      </c>
      <c r="B30" s="31" t="inlineStr">
        <is>
          <t>21º</t>
        </is>
      </c>
      <c r="C30" s="31" t="n">
        <v>4</v>
      </c>
      <c r="D30" s="31" t="inlineStr">
        <is>
          <t>22º</t>
        </is>
      </c>
      <c r="E30" s="31" t="n">
        <v>1</v>
      </c>
      <c r="F30" s="31" t="inlineStr">
        <is>
          <t>16º</t>
        </is>
      </c>
      <c r="G30" s="31" t="n">
        <v>11</v>
      </c>
    </row>
    <row r="31" ht="12.75" customHeight="1" s="8">
      <c r="A31" s="26" t="inlineStr">
        <is>
          <t>BB-BI</t>
        </is>
      </c>
      <c r="B31" s="27" t="inlineStr">
        <is>
          <t>21º</t>
        </is>
      </c>
      <c r="C31" s="27" t="n">
        <v>4</v>
      </c>
      <c r="D31" s="27" t="inlineStr">
        <is>
          <t>22º</t>
        </is>
      </c>
      <c r="E31" s="27" t="n">
        <v>1</v>
      </c>
      <c r="F31" s="27" t="inlineStr">
        <is>
          <t>22º</t>
        </is>
      </c>
      <c r="G31" s="27" t="n">
        <v>8</v>
      </c>
    </row>
    <row r="32" ht="12.75" customHeight="1" s="8">
      <c r="A32" s="30" t="inlineStr">
        <is>
          <t>JP MORGAN</t>
        </is>
      </c>
      <c r="B32" s="31" t="inlineStr">
        <is>
          <t>24º</t>
        </is>
      </c>
      <c r="C32" s="31" t="n">
        <v>3</v>
      </c>
      <c r="D32" s="31" t="inlineStr">
        <is>
          <t>22º</t>
        </is>
      </c>
      <c r="E32" s="31" t="n">
        <v>1</v>
      </c>
      <c r="F32" s="31" t="inlineStr">
        <is>
          <t>24º</t>
        </is>
      </c>
      <c r="G32" s="31" t="n">
        <v>6</v>
      </c>
    </row>
    <row r="33" ht="12.75" customHeight="1" s="8">
      <c r="A33" s="26" t="inlineStr">
        <is>
          <t>ORIZ ASSESSORIA FINANCEIRA LTDA</t>
        </is>
      </c>
      <c r="B33" s="27" t="inlineStr">
        <is>
          <t>24º</t>
        </is>
      </c>
      <c r="C33" s="27" t="n">
        <v>3</v>
      </c>
      <c r="D33" s="27" t="inlineStr">
        <is>
          <t>22º</t>
        </is>
      </c>
      <c r="E33" s="27" t="n">
        <v>1</v>
      </c>
      <c r="F33" s="27" t="inlineStr">
        <is>
          <t>29º</t>
        </is>
      </c>
      <c r="G33" s="27" t="n">
        <v>3</v>
      </c>
    </row>
    <row r="34" ht="12.75" customHeight="1" s="8">
      <c r="A34" s="30" t="inlineStr">
        <is>
          <t>MODAL</t>
        </is>
      </c>
      <c r="B34" s="31" t="inlineStr">
        <is>
          <t>26º</t>
        </is>
      </c>
      <c r="C34" s="31" t="n">
        <v>2</v>
      </c>
      <c r="D34" s="31" t="inlineStr">
        <is>
          <t>19º</t>
        </is>
      </c>
      <c r="E34" s="31" t="n">
        <v>2</v>
      </c>
      <c r="F34" s="31" t="inlineStr">
        <is>
          <t>22º</t>
        </is>
      </c>
      <c r="G34" s="31" t="n">
        <v>8</v>
      </c>
    </row>
    <row r="35" ht="12.75" customHeight="1" s="8">
      <c r="A35" s="26" t="inlineStr">
        <is>
          <t>GENIAL CV</t>
        </is>
      </c>
      <c r="B35" s="27" t="inlineStr">
        <is>
          <t>26º</t>
        </is>
      </c>
      <c r="C35" s="27" t="n">
        <v>2</v>
      </c>
      <c r="D35" s="27" t="inlineStr">
        <is>
          <t>22º</t>
        </is>
      </c>
      <c r="E35" s="27" t="n">
        <v>1</v>
      </c>
      <c r="F35" s="27" t="inlineStr">
        <is>
          <t>26º</t>
        </is>
      </c>
      <c r="G35" s="27" t="n">
        <v>4</v>
      </c>
    </row>
    <row r="36" ht="12.75" customHeight="1" s="8">
      <c r="A36" s="30" t="inlineStr">
        <is>
          <t>RB CAPITAL DTVM</t>
        </is>
      </c>
      <c r="B36" s="31" t="inlineStr">
        <is>
          <t>26º</t>
        </is>
      </c>
      <c r="C36" s="31" t="n">
        <v>2</v>
      </c>
      <c r="D36" s="31" t="inlineStr">
        <is>
          <t>22º</t>
        </is>
      </c>
      <c r="E36" s="31" t="n">
        <v>1</v>
      </c>
      <c r="F36" s="31" t="inlineStr">
        <is>
          <t>26º</t>
        </is>
      </c>
      <c r="G36" s="31" t="n">
        <v>4</v>
      </c>
    </row>
    <row r="37" ht="12.75" customHeight="1" s="8">
      <c r="A37" s="26" t="inlineStr">
        <is>
          <t>BANCO MUFG</t>
        </is>
      </c>
      <c r="B37" s="27" t="inlineStr">
        <is>
          <t>29º</t>
        </is>
      </c>
      <c r="C37" s="27" t="n">
        <v>1</v>
      </c>
      <c r="D37" s="27" t="n">
        <v/>
      </c>
      <c r="E37" s="27" t="n">
        <v>0</v>
      </c>
      <c r="F37" s="27" t="inlineStr">
        <is>
          <t>29º</t>
        </is>
      </c>
      <c r="G37" s="27" t="n">
        <v>3</v>
      </c>
    </row>
    <row r="38" ht="12.75" customHeight="1" s="8">
      <c r="A38" s="30" t="inlineStr">
        <is>
          <t>RABOBANK</t>
        </is>
      </c>
      <c r="B38" s="31" t="inlineStr">
        <is>
          <t>29º</t>
        </is>
      </c>
      <c r="C38" s="31" t="n">
        <v>1</v>
      </c>
      <c r="D38" s="31" t="n">
        <v/>
      </c>
      <c r="E38" s="31" t="n">
        <v>0</v>
      </c>
      <c r="F38" s="31" t="inlineStr">
        <is>
          <t>29º</t>
        </is>
      </c>
      <c r="G38" s="31" t="n">
        <v>3</v>
      </c>
    </row>
    <row r="39" ht="12.75" customHeight="1" s="8">
      <c r="A39" s="26" t="inlineStr">
        <is>
          <t>CREDIT AGRICOLE</t>
        </is>
      </c>
      <c r="B39" s="27" t="inlineStr">
        <is>
          <t>29º</t>
        </is>
      </c>
      <c r="C39" s="27" t="n">
        <v>1</v>
      </c>
      <c r="D39" s="27" t="n">
        <v/>
      </c>
      <c r="E39" s="27" t="n">
        <v>0</v>
      </c>
      <c r="F39" s="27" t="inlineStr">
        <is>
          <t>33º</t>
        </is>
      </c>
      <c r="G39" s="27" t="n">
        <v>2</v>
      </c>
    </row>
    <row r="40" ht="12.75" customHeight="1" s="8">
      <c r="A40" s="30" t="inlineStr">
        <is>
          <t>FATOR</t>
        </is>
      </c>
      <c r="B40" s="31" t="inlineStr">
        <is>
          <t>29º</t>
        </is>
      </c>
      <c r="C40" s="31" t="n">
        <v>1</v>
      </c>
      <c r="D40" s="31" t="n">
        <v/>
      </c>
      <c r="E40" s="31" t="n">
        <v>0</v>
      </c>
      <c r="F40" s="31" t="inlineStr">
        <is>
          <t>33º</t>
        </is>
      </c>
      <c r="G40" s="31" t="n">
        <v>2</v>
      </c>
    </row>
    <row r="41" ht="12.75" customHeight="1" s="8">
      <c r="A41" s="26" t="inlineStr">
        <is>
          <t>BAMBOO SEC</t>
        </is>
      </c>
      <c r="B41" s="27" t="inlineStr">
        <is>
          <t>29º</t>
        </is>
      </c>
      <c r="C41" s="27" t="n">
        <v>1</v>
      </c>
      <c r="D41" s="27" t="n">
        <v/>
      </c>
      <c r="E41" s="27" t="n">
        <v>0</v>
      </c>
      <c r="F41" s="27" t="inlineStr">
        <is>
          <t>35º</t>
        </is>
      </c>
      <c r="G41" s="27" t="n">
        <v>1</v>
      </c>
    </row>
    <row r="42" ht="12.75" customFormat="1" customHeight="1" s="21">
      <c r="A42" s="30" t="inlineStr">
        <is>
          <t>BOFA MERRILL LYNCH</t>
        </is>
      </c>
      <c r="B42" s="31" t="inlineStr">
        <is>
          <t>29º</t>
        </is>
      </c>
      <c r="C42" s="31" t="n">
        <v>1</v>
      </c>
      <c r="D42" s="31" t="n">
        <v/>
      </c>
      <c r="E42" s="31" t="n">
        <v>0</v>
      </c>
      <c r="F42" s="31" t="inlineStr">
        <is>
          <t>35º</t>
        </is>
      </c>
      <c r="G42" s="31" t="n">
        <v>1</v>
      </c>
    </row>
    <row r="43" ht="12.75" customFormat="1" customHeight="1" s="21">
      <c r="A43" s="26" t="inlineStr">
        <is>
          <t>HEDGE DTVM</t>
        </is>
      </c>
      <c r="B43" s="27" t="inlineStr">
        <is>
          <t>29º</t>
        </is>
      </c>
      <c r="C43" s="27" t="n">
        <v>1</v>
      </c>
      <c r="D43" s="27" t="n">
        <v/>
      </c>
      <c r="E43" s="27" t="n">
        <v>0</v>
      </c>
      <c r="F43" s="27" t="inlineStr">
        <is>
          <t>35º</t>
        </is>
      </c>
      <c r="G43" s="27" t="n">
        <v>1</v>
      </c>
    </row>
    <row r="44" ht="12.75" customHeight="1" s="8">
      <c r="A44" s="30" t="inlineStr">
        <is>
          <t>BANCO BMG</t>
        </is>
      </c>
      <c r="B44" s="31" t="n">
        <v/>
      </c>
      <c r="C44" s="31" t="n">
        <v>0</v>
      </c>
      <c r="D44" s="31" t="n">
        <v/>
      </c>
      <c r="E44" s="31" t="n">
        <v>0</v>
      </c>
      <c r="F44" s="31" t="inlineStr">
        <is>
          <t>25º</t>
        </is>
      </c>
      <c r="G44" s="31" t="n">
        <v>5</v>
      </c>
    </row>
    <row r="45" ht="12.75" customHeight="1" s="8">
      <c r="A45" s="26" t="inlineStr">
        <is>
          <t>DEUTSCHE</t>
        </is>
      </c>
      <c r="B45" s="27" t="n">
        <v/>
      </c>
      <c r="C45" s="27" t="n">
        <v>0</v>
      </c>
      <c r="D45" s="27" t="n">
        <v/>
      </c>
      <c r="E45" s="27" t="n">
        <v>0</v>
      </c>
      <c r="F45" s="27" t="inlineStr">
        <is>
          <t>29º</t>
        </is>
      </c>
      <c r="G45" s="27" t="n">
        <v>3</v>
      </c>
    </row>
    <row r="46" ht="12.75" customHeight="1" s="8">
      <c r="A46" s="30" t="inlineStr">
        <is>
          <t>BANCO INDUSTRIAL DO BRASIL</t>
        </is>
      </c>
      <c r="B46" s="31" t="n">
        <v/>
      </c>
      <c r="C46" s="31" t="n">
        <v>0</v>
      </c>
      <c r="D46" s="31" t="n">
        <v/>
      </c>
      <c r="E46" s="31" t="n">
        <v>0</v>
      </c>
      <c r="F46" s="31" t="inlineStr">
        <is>
          <t>35º</t>
        </is>
      </c>
      <c r="G46" s="31" t="n">
        <v>1</v>
      </c>
    </row>
    <row r="47" ht="12.75" customHeight="1" s="8">
      <c r="A47" s="26" t="inlineStr">
        <is>
          <t>BANCO MERCANTIL DE INVESTIMENTOS</t>
        </is>
      </c>
      <c r="B47" s="27" t="n">
        <v/>
      </c>
      <c r="C47" s="27" t="n">
        <v>0</v>
      </c>
      <c r="D47" s="27" t="n">
        <v/>
      </c>
      <c r="E47" s="27" t="n">
        <v>0</v>
      </c>
      <c r="F47" s="27" t="inlineStr">
        <is>
          <t>35º</t>
        </is>
      </c>
      <c r="G47" s="27" t="n">
        <v>1</v>
      </c>
    </row>
    <row r="48" ht="12.75" customHeight="1" s="8">
      <c r="A48" s="34" t="inlineStr">
        <is>
          <t>Total</t>
        </is>
      </c>
      <c r="B48" s="35" t="n"/>
      <c r="C48" s="35" t="inlineStr">
        <is>
          <t>526</t>
        </is>
      </c>
      <c r="D48" s="35" t="n"/>
      <c r="E48" s="35" t="inlineStr">
        <is>
          <t>277</t>
        </is>
      </c>
      <c r="F48" s="35" t="n"/>
      <c r="G48" s="35" t="inlineStr">
        <is>
          <t>915</t>
        </is>
      </c>
    </row>
    <row r="49" ht="12.75" customHeight="1" s="8"/>
    <row r="50" ht="12.75" customHeight="1" s="8"/>
    <row r="51" ht="12.75" customHeight="1" s="8">
      <c r="A51" s="22" t="inlineStr">
        <is>
          <t>Tipo 1.1. Renda Fixa - Curto Prazo</t>
        </is>
      </c>
      <c r="G51" s="23" t="n"/>
    </row>
    <row r="52" ht="12.75" customHeight="1" s="8">
      <c r="A52" s="24" t="inlineStr">
        <is>
          <t>Coordenadores</t>
        </is>
      </c>
      <c r="B52" s="24" t="inlineStr">
        <is>
          <t>Acumulado 2024</t>
        </is>
      </c>
      <c r="C52" s="24" t="n"/>
      <c r="D52" s="24" t="inlineStr">
        <is>
          <t>Últimos 3 meses</t>
        </is>
      </c>
      <c r="E52" s="24" t="n"/>
      <c r="F52" s="24" t="inlineStr">
        <is>
          <t>Últimos 12 meses</t>
        </is>
      </c>
      <c r="G52" s="25" t="n"/>
    </row>
    <row r="53" ht="12.75" customHeight="1" s="8">
      <c r="A53" s="24" t="n"/>
      <c r="B53" s="24" t="inlineStr">
        <is>
          <t>Ranking 2024</t>
        </is>
      </c>
      <c r="C53" s="24" t="inlineStr">
        <is>
          <t>Nº de Operações</t>
        </is>
      </c>
      <c r="D53" s="24" t="inlineStr">
        <is>
          <t>Ranking 3 meses</t>
        </is>
      </c>
      <c r="E53" s="24" t="inlineStr">
        <is>
          <t>Nº de Operações</t>
        </is>
      </c>
      <c r="F53" s="24" t="inlineStr">
        <is>
          <t>Ranking 12 meses</t>
        </is>
      </c>
      <c r="G53" s="25" t="inlineStr">
        <is>
          <t>Nº de Operações</t>
        </is>
      </c>
    </row>
    <row r="54" ht="12.75" customHeight="1" s="8">
      <c r="A54" s="26" t="inlineStr">
        <is>
          <t>UBS BB</t>
        </is>
      </c>
      <c r="B54" s="27" t="inlineStr">
        <is>
          <t>1º</t>
        </is>
      </c>
      <c r="C54" s="27" t="n">
        <v>4</v>
      </c>
      <c r="D54" s="27" t="inlineStr">
        <is>
          <t>1º</t>
        </is>
      </c>
      <c r="E54" s="27" t="n">
        <v>3</v>
      </c>
      <c r="F54" s="27" t="inlineStr">
        <is>
          <t>2º</t>
        </is>
      </c>
      <c r="G54" s="27" t="n">
        <v>11</v>
      </c>
    </row>
    <row r="55" ht="12.75" customHeight="1" s="8">
      <c r="A55" s="30" t="inlineStr">
        <is>
          <t>ITAU BBA</t>
        </is>
      </c>
      <c r="B55" s="31" t="inlineStr">
        <is>
          <t>2º</t>
        </is>
      </c>
      <c r="C55" s="31" t="n">
        <v>3</v>
      </c>
      <c r="D55" s="31" t="inlineStr">
        <is>
          <t>2º</t>
        </is>
      </c>
      <c r="E55" s="31" t="n">
        <v>2</v>
      </c>
      <c r="F55" s="31" t="inlineStr">
        <is>
          <t>3º</t>
        </is>
      </c>
      <c r="G55" s="31" t="n">
        <v>5</v>
      </c>
    </row>
    <row r="56" ht="12.75" customHeight="1" s="8">
      <c r="A56" s="26" t="inlineStr">
        <is>
          <t>BRADESCO BBI</t>
        </is>
      </c>
      <c r="B56" s="27" t="inlineStr">
        <is>
          <t>3º</t>
        </is>
      </c>
      <c r="C56" s="27" t="n">
        <v>2</v>
      </c>
      <c r="D56" s="27" t="inlineStr">
        <is>
          <t>2º</t>
        </is>
      </c>
      <c r="E56" s="27" t="n">
        <v>2</v>
      </c>
      <c r="F56" s="27" t="inlineStr">
        <is>
          <t>1º</t>
        </is>
      </c>
      <c r="G56" s="27" t="n">
        <v>13</v>
      </c>
    </row>
    <row r="57" ht="12.75" customHeight="1" s="8">
      <c r="A57" s="30" t="inlineStr">
        <is>
          <t>SANTANDER</t>
        </is>
      </c>
      <c r="B57" s="31" t="inlineStr">
        <is>
          <t>3º</t>
        </is>
      </c>
      <c r="C57" s="31" t="n">
        <v>2</v>
      </c>
      <c r="D57" s="31" t="inlineStr">
        <is>
          <t>4º</t>
        </is>
      </c>
      <c r="E57" s="31" t="n">
        <v>1</v>
      </c>
      <c r="F57" s="31" t="inlineStr">
        <is>
          <t>4º</t>
        </is>
      </c>
      <c r="G57" s="31" t="n">
        <v>4</v>
      </c>
    </row>
    <row r="58" ht="12.75" customHeight="1" s="8">
      <c r="A58" s="26" t="inlineStr">
        <is>
          <t>BTG PACTUAL</t>
        </is>
      </c>
      <c r="B58" s="27" t="inlineStr">
        <is>
          <t>5º</t>
        </is>
      </c>
      <c r="C58" s="27" t="n">
        <v>1</v>
      </c>
      <c r="D58" s="27" t="inlineStr">
        <is>
          <t>4º</t>
        </is>
      </c>
      <c r="E58" s="27" t="n">
        <v>1</v>
      </c>
      <c r="F58" s="27" t="inlineStr">
        <is>
          <t>5º</t>
        </is>
      </c>
      <c r="G58" s="27" t="n">
        <v>1</v>
      </c>
    </row>
    <row r="59" ht="12.75" customHeight="1" s="8">
      <c r="A59" s="30" t="inlineStr">
        <is>
          <t>CITIGROUP</t>
        </is>
      </c>
      <c r="B59" s="31" t="inlineStr">
        <is>
          <t>5º</t>
        </is>
      </c>
      <c r="C59" s="31" t="n">
        <v>1</v>
      </c>
      <c r="D59" s="31" t="inlineStr">
        <is>
          <t>4º</t>
        </is>
      </c>
      <c r="E59" s="31" t="n">
        <v>1</v>
      </c>
      <c r="F59" s="31" t="inlineStr">
        <is>
          <t>5º</t>
        </is>
      </c>
      <c r="G59" s="31" t="n">
        <v>1</v>
      </c>
    </row>
    <row r="60" ht="12.75" customHeight="1" s="8">
      <c r="A60" s="26" t="inlineStr">
        <is>
          <t>ABC BRASIL</t>
        </is>
      </c>
      <c r="B60" s="27" t="inlineStr">
        <is>
          <t>5º</t>
        </is>
      </c>
      <c r="C60" s="27" t="n">
        <v>1</v>
      </c>
      <c r="D60" s="27" t="n">
        <v/>
      </c>
      <c r="E60" s="27" t="n">
        <v>0</v>
      </c>
      <c r="F60" s="27" t="inlineStr">
        <is>
          <t>5º</t>
        </is>
      </c>
      <c r="G60" s="27" t="n">
        <v>1</v>
      </c>
    </row>
    <row r="61" ht="12.75" customHeight="1" s="8">
      <c r="A61" s="30" t="inlineStr">
        <is>
          <t>DAYCOVAL</t>
        </is>
      </c>
      <c r="B61" s="31" t="inlineStr">
        <is>
          <t>5º</t>
        </is>
      </c>
      <c r="C61" s="31" t="n">
        <v>1</v>
      </c>
      <c r="D61" s="31" t="n">
        <v/>
      </c>
      <c r="E61" s="31" t="n">
        <v>0</v>
      </c>
      <c r="F61" s="31" t="inlineStr">
        <is>
          <t>5º</t>
        </is>
      </c>
      <c r="G61" s="31" t="n">
        <v>1</v>
      </c>
    </row>
    <row r="62" ht="12.75" customHeight="1" s="8">
      <c r="A62" s="26" t="inlineStr">
        <is>
          <t>ALFA</t>
        </is>
      </c>
      <c r="B62" s="27" t="n">
        <v/>
      </c>
      <c r="C62" s="27" t="n">
        <v>0</v>
      </c>
      <c r="D62" s="27" t="n">
        <v/>
      </c>
      <c r="E62" s="27" t="n">
        <v>0</v>
      </c>
      <c r="F62" s="27" t="inlineStr">
        <is>
          <t>5º</t>
        </is>
      </c>
      <c r="G62" s="27" t="n">
        <v>1</v>
      </c>
    </row>
    <row r="63" ht="12.75" customHeight="1" s="8">
      <c r="A63" s="30" t="inlineStr">
        <is>
          <t>DEUTSCHE</t>
        </is>
      </c>
      <c r="B63" s="31" t="n">
        <v/>
      </c>
      <c r="C63" s="31" t="n">
        <v>0</v>
      </c>
      <c r="D63" s="31" t="n">
        <v/>
      </c>
      <c r="E63" s="31" t="n">
        <v>0</v>
      </c>
      <c r="F63" s="31" t="inlineStr">
        <is>
          <t>5º</t>
        </is>
      </c>
      <c r="G63" s="31" t="n">
        <v>1</v>
      </c>
    </row>
    <row r="64" ht="12.75" customHeight="1" s="8">
      <c r="A64" s="26" t="inlineStr">
        <is>
          <t>VOTORANTIM</t>
        </is>
      </c>
      <c r="B64" s="27" t="n">
        <v/>
      </c>
      <c r="C64" s="27" t="n">
        <v>0</v>
      </c>
      <c r="D64" s="27" t="n">
        <v/>
      </c>
      <c r="E64" s="27" t="n">
        <v>0</v>
      </c>
      <c r="F64" s="27" t="inlineStr">
        <is>
          <t>5º</t>
        </is>
      </c>
      <c r="G64" s="27" t="n">
        <v>1</v>
      </c>
    </row>
    <row r="65" ht="12.75" customHeight="1" s="8">
      <c r="A65" s="34" t="inlineStr">
        <is>
          <t>Total</t>
        </is>
      </c>
      <c r="B65" s="35" t="n"/>
      <c r="C65" s="35" t="inlineStr">
        <is>
          <t>13</t>
        </is>
      </c>
      <c r="D65" s="35" t="n"/>
      <c r="E65" s="35" t="inlineStr">
        <is>
          <t>8</t>
        </is>
      </c>
      <c r="F65" s="35" t="n"/>
      <c r="G65" s="35" t="inlineStr">
        <is>
          <t>35</t>
        </is>
      </c>
    </row>
    <row r="66" ht="12.75" customHeight="1" s="8"/>
    <row r="67" ht="12.75" customHeight="1" s="8"/>
    <row r="68" ht="12.75" customHeight="1" s="8">
      <c r="A68" s="22" t="inlineStr">
        <is>
          <t>Tipo 1.2. Renda Fixa - Longo Prazo</t>
        </is>
      </c>
      <c r="G68" s="23" t="n"/>
    </row>
    <row r="69" ht="12.75" customHeight="1" s="8">
      <c r="A69" s="24" t="inlineStr">
        <is>
          <t>Coordenadores</t>
        </is>
      </c>
      <c r="B69" s="24" t="inlineStr">
        <is>
          <t>Acumulado 2024</t>
        </is>
      </c>
      <c r="C69" s="24" t="n"/>
      <c r="D69" s="24" t="inlineStr">
        <is>
          <t>Últimos 3 meses</t>
        </is>
      </c>
      <c r="E69" s="24" t="n"/>
      <c r="F69" s="24" t="inlineStr">
        <is>
          <t>Últimos 12 meses</t>
        </is>
      </c>
      <c r="G69" s="25" t="n"/>
    </row>
    <row r="70" ht="12.75" customHeight="1" s="8">
      <c r="A70" s="24" t="n"/>
      <c r="B70" s="24" t="inlineStr">
        <is>
          <t>Ranking 2024</t>
        </is>
      </c>
      <c r="C70" s="24" t="inlineStr">
        <is>
          <t>Nº de Operações</t>
        </is>
      </c>
      <c r="D70" s="24" t="inlineStr">
        <is>
          <t>Ranking 3 meses</t>
        </is>
      </c>
      <c r="E70" s="24" t="inlineStr">
        <is>
          <t>Nº de Operações</t>
        </is>
      </c>
      <c r="F70" s="24" t="inlineStr">
        <is>
          <t>Ranking 12 meses</t>
        </is>
      </c>
      <c r="G70" s="25" t="inlineStr">
        <is>
          <t>Nº de Operações</t>
        </is>
      </c>
    </row>
    <row r="71" ht="12.75" customHeight="1" s="8">
      <c r="A71" s="26" t="inlineStr">
        <is>
          <t>ITAU BBA</t>
        </is>
      </c>
      <c r="B71" s="27" t="inlineStr">
        <is>
          <t>1º</t>
        </is>
      </c>
      <c r="C71" s="27" t="n">
        <v>187</v>
      </c>
      <c r="D71" s="27" t="inlineStr">
        <is>
          <t>1º</t>
        </is>
      </c>
      <c r="E71" s="27" t="n">
        <v>112</v>
      </c>
      <c r="F71" s="27" t="inlineStr">
        <is>
          <t>1º</t>
        </is>
      </c>
      <c r="G71" s="27" t="n">
        <v>293</v>
      </c>
    </row>
    <row r="72" ht="12.75" customHeight="1" s="8">
      <c r="A72" s="30" t="inlineStr">
        <is>
          <t>BRADESCO BBI</t>
        </is>
      </c>
      <c r="B72" s="31" t="inlineStr">
        <is>
          <t>2º</t>
        </is>
      </c>
      <c r="C72" s="31" t="n">
        <v>99</v>
      </c>
      <c r="D72" s="31" t="inlineStr">
        <is>
          <t>2º</t>
        </is>
      </c>
      <c r="E72" s="31" t="n">
        <v>56</v>
      </c>
      <c r="F72" s="31" t="inlineStr">
        <is>
          <t>2º</t>
        </is>
      </c>
      <c r="G72" s="31" t="n">
        <v>161</v>
      </c>
    </row>
    <row r="73" ht="12.75" customHeight="1" s="8">
      <c r="A73" s="26" t="inlineStr">
        <is>
          <t>SANTANDER</t>
        </is>
      </c>
      <c r="B73" s="27" t="inlineStr">
        <is>
          <t>3º</t>
        </is>
      </c>
      <c r="C73" s="27" t="n">
        <v>79</v>
      </c>
      <c r="D73" s="27" t="inlineStr">
        <is>
          <t>4º</t>
        </is>
      </c>
      <c r="E73" s="27" t="n">
        <v>44</v>
      </c>
      <c r="F73" s="27" t="inlineStr">
        <is>
          <t>4º</t>
        </is>
      </c>
      <c r="G73" s="27" t="n">
        <v>129</v>
      </c>
    </row>
    <row r="74" ht="12.75" customHeight="1" s="8">
      <c r="A74" s="30" t="inlineStr">
        <is>
          <t>UBS BB</t>
        </is>
      </c>
      <c r="B74" s="31" t="inlineStr">
        <is>
          <t>4º</t>
        </is>
      </c>
      <c r="C74" s="31" t="n">
        <v>77</v>
      </c>
      <c r="D74" s="31" t="inlineStr">
        <is>
          <t>3º</t>
        </is>
      </c>
      <c r="E74" s="31" t="n">
        <v>52</v>
      </c>
      <c r="F74" s="31" t="inlineStr">
        <is>
          <t>3º</t>
        </is>
      </c>
      <c r="G74" s="31" t="n">
        <v>131</v>
      </c>
    </row>
    <row r="75" ht="12.75" customHeight="1" s="8">
      <c r="A75" s="26" t="inlineStr">
        <is>
          <t>BTG PACTUAL</t>
        </is>
      </c>
      <c r="B75" s="27" t="inlineStr">
        <is>
          <t>5º</t>
        </is>
      </c>
      <c r="C75" s="27" t="n">
        <v>62</v>
      </c>
      <c r="D75" s="27" t="inlineStr">
        <is>
          <t>6º</t>
        </is>
      </c>
      <c r="E75" s="27" t="n">
        <v>39</v>
      </c>
      <c r="F75" s="27" t="inlineStr">
        <is>
          <t>5º</t>
        </is>
      </c>
      <c r="G75" s="27" t="n">
        <v>99</v>
      </c>
    </row>
    <row r="76" ht="12.75" customHeight="1" s="8">
      <c r="A76" s="30" t="inlineStr">
        <is>
          <t>XP INVESTIMENTOS</t>
        </is>
      </c>
      <c r="B76" s="31" t="inlineStr">
        <is>
          <t>6º</t>
        </is>
      </c>
      <c r="C76" s="31" t="n">
        <v>59</v>
      </c>
      <c r="D76" s="31" t="inlineStr">
        <is>
          <t>5º</t>
        </is>
      </c>
      <c r="E76" s="31" t="n">
        <v>40</v>
      </c>
      <c r="F76" s="31" t="inlineStr">
        <is>
          <t>6º</t>
        </is>
      </c>
      <c r="G76" s="31" t="n">
        <v>85</v>
      </c>
    </row>
    <row r="77" ht="12.75" customHeight="1" s="8">
      <c r="A77" s="26" t="inlineStr">
        <is>
          <t>SAFRA</t>
        </is>
      </c>
      <c r="B77" s="27" t="inlineStr">
        <is>
          <t>7º</t>
        </is>
      </c>
      <c r="C77" s="27" t="n">
        <v>42</v>
      </c>
      <c r="D77" s="27" t="inlineStr">
        <is>
          <t>7º</t>
        </is>
      </c>
      <c r="E77" s="27" t="n">
        <v>23</v>
      </c>
      <c r="F77" s="27" t="inlineStr">
        <is>
          <t>7º</t>
        </is>
      </c>
      <c r="G77" s="27" t="n">
        <v>53</v>
      </c>
    </row>
    <row r="78" ht="12.75" customHeight="1" s="8">
      <c r="A78" s="30" t="inlineStr">
        <is>
          <t>VOTORANTIM</t>
        </is>
      </c>
      <c r="B78" s="31" t="inlineStr">
        <is>
          <t>8º</t>
        </is>
      </c>
      <c r="C78" s="31" t="n">
        <v>30</v>
      </c>
      <c r="D78" s="31" t="inlineStr">
        <is>
          <t>8º</t>
        </is>
      </c>
      <c r="E78" s="31" t="n">
        <v>16</v>
      </c>
      <c r="F78" s="31" t="inlineStr">
        <is>
          <t>8º</t>
        </is>
      </c>
      <c r="G78" s="31" t="n">
        <v>51</v>
      </c>
    </row>
    <row r="79" ht="12.75" customHeight="1" s="8">
      <c r="A79" s="26" t="inlineStr">
        <is>
          <t>ABC BRASIL</t>
        </is>
      </c>
      <c r="B79" s="27" t="inlineStr">
        <is>
          <t>9º</t>
        </is>
      </c>
      <c r="C79" s="27" t="n">
        <v>19</v>
      </c>
      <c r="D79" s="27" t="inlineStr">
        <is>
          <t>9º</t>
        </is>
      </c>
      <c r="E79" s="27" t="n">
        <v>10</v>
      </c>
      <c r="F79" s="27" t="inlineStr">
        <is>
          <t>9º</t>
        </is>
      </c>
      <c r="G79" s="27" t="n">
        <v>33</v>
      </c>
    </row>
    <row r="80" ht="12.75" customHeight="1" s="8">
      <c r="A80" s="30" t="inlineStr">
        <is>
          <t>CEF</t>
        </is>
      </c>
      <c r="B80" s="31" t="inlineStr">
        <is>
          <t>10º</t>
        </is>
      </c>
      <c r="C80" s="31" t="n">
        <v>13</v>
      </c>
      <c r="D80" s="31" t="n">
        <v/>
      </c>
      <c r="E80" s="31" t="n">
        <v>0</v>
      </c>
      <c r="F80" s="31" t="inlineStr">
        <is>
          <t>10º</t>
        </is>
      </c>
      <c r="G80" s="31" t="n">
        <v>17</v>
      </c>
    </row>
    <row r="81" ht="12.75" customHeight="1" s="8">
      <c r="A81" s="26" t="inlineStr">
        <is>
          <t>BOCOM BBM</t>
        </is>
      </c>
      <c r="B81" s="27" t="inlineStr">
        <is>
          <t>11º</t>
        </is>
      </c>
      <c r="C81" s="27" t="n">
        <v>7</v>
      </c>
      <c r="D81" s="27" t="inlineStr">
        <is>
          <t>11º</t>
        </is>
      </c>
      <c r="E81" s="27" t="n">
        <v>3</v>
      </c>
      <c r="F81" s="27" t="inlineStr">
        <is>
          <t>13º</t>
        </is>
      </c>
      <c r="G81" s="27" t="n">
        <v>9</v>
      </c>
    </row>
    <row r="82" ht="12.75" customHeight="1" s="8">
      <c r="A82" s="30" t="inlineStr">
        <is>
          <t>BNP PARIBAS</t>
        </is>
      </c>
      <c r="B82" s="31" t="inlineStr">
        <is>
          <t>12º</t>
        </is>
      </c>
      <c r="C82" s="31" t="n">
        <v>6</v>
      </c>
      <c r="D82" s="31" t="inlineStr">
        <is>
          <t>10º</t>
        </is>
      </c>
      <c r="E82" s="31" t="n">
        <v>4</v>
      </c>
      <c r="F82" s="31" t="inlineStr">
        <is>
          <t>13º</t>
        </is>
      </c>
      <c r="G82" s="31" t="n">
        <v>9</v>
      </c>
    </row>
    <row r="83" ht="12.75" customHeight="1" s="8">
      <c r="A83" s="26" t="inlineStr">
        <is>
          <t>DAYCOVAL</t>
        </is>
      </c>
      <c r="B83" s="27" t="inlineStr">
        <is>
          <t>13º</t>
        </is>
      </c>
      <c r="C83" s="27" t="n">
        <v>5</v>
      </c>
      <c r="D83" s="27" t="inlineStr">
        <is>
          <t>11º</t>
        </is>
      </c>
      <c r="E83" s="27" t="n">
        <v>3</v>
      </c>
      <c r="F83" s="27" t="inlineStr">
        <is>
          <t>16º</t>
        </is>
      </c>
      <c r="G83" s="27" t="n">
        <v>6</v>
      </c>
    </row>
    <row r="84" ht="12.75" customHeight="1" s="8">
      <c r="A84" s="30" t="inlineStr">
        <is>
          <t>BNDES</t>
        </is>
      </c>
      <c r="B84" s="31" t="inlineStr">
        <is>
          <t>13º</t>
        </is>
      </c>
      <c r="C84" s="31" t="n">
        <v>5</v>
      </c>
      <c r="D84" s="31" t="inlineStr">
        <is>
          <t>14º</t>
        </is>
      </c>
      <c r="E84" s="31" t="n">
        <v>2</v>
      </c>
      <c r="F84" s="31" t="inlineStr">
        <is>
          <t>11º</t>
        </is>
      </c>
      <c r="G84" s="31" t="n">
        <v>16</v>
      </c>
    </row>
    <row r="85" ht="12.75" customHeight="1" s="8">
      <c r="A85" s="26" t="inlineStr">
        <is>
          <t>CITIGROUP</t>
        </is>
      </c>
      <c r="B85" s="27" t="inlineStr">
        <is>
          <t>13º</t>
        </is>
      </c>
      <c r="C85" s="27" t="n">
        <v>5</v>
      </c>
      <c r="D85" s="27" t="inlineStr">
        <is>
          <t>14º</t>
        </is>
      </c>
      <c r="E85" s="27" t="n">
        <v>2</v>
      </c>
      <c r="F85" s="27" t="inlineStr">
        <is>
          <t>12º</t>
        </is>
      </c>
      <c r="G85" s="27" t="n">
        <v>10</v>
      </c>
    </row>
    <row r="86" ht="12.75" customHeight="1" s="8">
      <c r="A86" s="30" t="inlineStr">
        <is>
          <t>BANCO SUMITOMO MITSUI BRASILEIRO</t>
        </is>
      </c>
      <c r="B86" s="31" t="inlineStr">
        <is>
          <t>16º</t>
        </is>
      </c>
      <c r="C86" s="31" t="n">
        <v>4</v>
      </c>
      <c r="D86" s="31" t="inlineStr">
        <is>
          <t>11º</t>
        </is>
      </c>
      <c r="E86" s="31" t="n">
        <v>3</v>
      </c>
      <c r="F86" s="31" t="inlineStr">
        <is>
          <t>20º</t>
        </is>
      </c>
      <c r="G86" s="31" t="n">
        <v>4</v>
      </c>
    </row>
    <row r="87" ht="12.75" customFormat="1" customHeight="1" s="21">
      <c r="A87" s="26" t="inlineStr">
        <is>
          <t>INTER</t>
        </is>
      </c>
      <c r="B87" s="27" t="inlineStr">
        <is>
          <t>17º</t>
        </is>
      </c>
      <c r="C87" s="27" t="n">
        <v>3</v>
      </c>
      <c r="D87" s="27" t="inlineStr">
        <is>
          <t>14º</t>
        </is>
      </c>
      <c r="E87" s="27" t="n">
        <v>2</v>
      </c>
      <c r="F87" s="27" t="inlineStr">
        <is>
          <t>16º</t>
        </is>
      </c>
      <c r="G87" s="27" t="n">
        <v>6</v>
      </c>
    </row>
    <row r="88" ht="12.75" customFormat="1" customHeight="1" s="21">
      <c r="A88" s="30" t="inlineStr">
        <is>
          <t>JP MORGAN</t>
        </is>
      </c>
      <c r="B88" s="31" t="inlineStr">
        <is>
          <t>17º</t>
        </is>
      </c>
      <c r="C88" s="31" t="n">
        <v>3</v>
      </c>
      <c r="D88" s="31" t="inlineStr">
        <is>
          <t>18º</t>
        </is>
      </c>
      <c r="E88" s="31" t="n">
        <v>1</v>
      </c>
      <c r="F88" s="31" t="inlineStr">
        <is>
          <t>16º</t>
        </is>
      </c>
      <c r="G88" s="31" t="n">
        <v>6</v>
      </c>
    </row>
    <row r="89" ht="12.75" customFormat="1" customHeight="1" s="21">
      <c r="A89" s="26" t="inlineStr">
        <is>
          <t>ORIZ ASSESSORIA FINANCEIRA LTDA</t>
        </is>
      </c>
      <c r="B89" s="27" t="inlineStr">
        <is>
          <t>17º</t>
        </is>
      </c>
      <c r="C89" s="27" t="n">
        <v>3</v>
      </c>
      <c r="D89" s="27" t="inlineStr">
        <is>
          <t>18º</t>
        </is>
      </c>
      <c r="E89" s="27" t="n">
        <v>1</v>
      </c>
      <c r="F89" s="27" t="inlineStr">
        <is>
          <t>22º</t>
        </is>
      </c>
      <c r="G89" s="27" t="n">
        <v>3</v>
      </c>
    </row>
    <row r="90" ht="12.75" customFormat="1" customHeight="1" s="21">
      <c r="A90" s="30" t="inlineStr">
        <is>
          <t>MODAL</t>
        </is>
      </c>
      <c r="B90" s="31" t="inlineStr">
        <is>
          <t>20º</t>
        </is>
      </c>
      <c r="C90" s="31" t="n">
        <v>2</v>
      </c>
      <c r="D90" s="31" t="inlineStr">
        <is>
          <t>14º</t>
        </is>
      </c>
      <c r="E90" s="31" t="n">
        <v>2</v>
      </c>
      <c r="F90" s="31" t="inlineStr">
        <is>
          <t>15º</t>
        </is>
      </c>
      <c r="G90" s="31" t="n">
        <v>7</v>
      </c>
    </row>
    <row r="91" ht="12.75" customHeight="1" s="8">
      <c r="A91" s="26" t="inlineStr">
        <is>
          <t>GUIDE INVESTIMENTOS</t>
        </is>
      </c>
      <c r="B91" s="27" t="inlineStr">
        <is>
          <t>20º</t>
        </is>
      </c>
      <c r="C91" s="27" t="n">
        <v>2</v>
      </c>
      <c r="D91" s="27" t="inlineStr">
        <is>
          <t>18º</t>
        </is>
      </c>
      <c r="E91" s="27" t="n">
        <v>1</v>
      </c>
      <c r="F91" s="27" t="inlineStr">
        <is>
          <t>19º</t>
        </is>
      </c>
      <c r="G91" s="27" t="n">
        <v>5</v>
      </c>
    </row>
    <row r="92" ht="12.75" customHeight="1" s="8">
      <c r="A92" s="30" t="inlineStr">
        <is>
          <t>ALFA</t>
        </is>
      </c>
      <c r="B92" s="31" t="inlineStr">
        <is>
          <t>20º</t>
        </is>
      </c>
      <c r="C92" s="31" t="n">
        <v>2</v>
      </c>
      <c r="D92" s="31" t="inlineStr">
        <is>
          <t>18º</t>
        </is>
      </c>
      <c r="E92" s="31" t="n">
        <v>1</v>
      </c>
      <c r="F92" s="31" t="inlineStr">
        <is>
          <t>22º</t>
        </is>
      </c>
      <c r="G92" s="31" t="n">
        <v>3</v>
      </c>
    </row>
    <row r="93" ht="12.75" customHeight="1" s="8">
      <c r="A93" s="26" t="inlineStr">
        <is>
          <t>BANCO MUFG</t>
        </is>
      </c>
      <c r="B93" s="27" t="inlineStr">
        <is>
          <t>23º</t>
        </is>
      </c>
      <c r="C93" s="27" t="n">
        <v>1</v>
      </c>
      <c r="D93" s="27" t="n">
        <v/>
      </c>
      <c r="E93" s="27" t="n">
        <v>0</v>
      </c>
      <c r="F93" s="27" t="inlineStr">
        <is>
          <t>22º</t>
        </is>
      </c>
      <c r="G93" s="27" t="n">
        <v>3</v>
      </c>
    </row>
    <row r="94" ht="12.75" customHeight="1" s="8">
      <c r="A94" s="30" t="inlineStr">
        <is>
          <t xml:space="preserve"> GALAPAGOS CAPITAL INVESTIMENTOS E PARTICIPAÇÕES LTDA.</t>
        </is>
      </c>
      <c r="B94" s="31" t="inlineStr">
        <is>
          <t>23º</t>
        </is>
      </c>
      <c r="C94" s="31" t="n">
        <v>1</v>
      </c>
      <c r="D94" s="31" t="n">
        <v/>
      </c>
      <c r="E94" s="31" t="n">
        <v>0</v>
      </c>
      <c r="F94" s="31" t="inlineStr">
        <is>
          <t>25º</t>
        </is>
      </c>
      <c r="G94" s="31" t="n">
        <v>2</v>
      </c>
    </row>
    <row r="95" ht="12.75" customHeight="1" s="8">
      <c r="A95" s="26" t="inlineStr">
        <is>
          <t>CREDIT AGRICOLE</t>
        </is>
      </c>
      <c r="B95" s="27" t="inlineStr">
        <is>
          <t>23º</t>
        </is>
      </c>
      <c r="C95" s="27" t="n">
        <v>1</v>
      </c>
      <c r="D95" s="27" t="n">
        <v/>
      </c>
      <c r="E95" s="27" t="n">
        <v>0</v>
      </c>
      <c r="F95" s="27" t="inlineStr">
        <is>
          <t>25º</t>
        </is>
      </c>
      <c r="G95" s="27" t="n">
        <v>2</v>
      </c>
    </row>
    <row r="96" ht="12.75" customHeight="1" s="8">
      <c r="A96" s="30" t="inlineStr">
        <is>
          <t>BAMBOO SEC</t>
        </is>
      </c>
      <c r="B96" s="31" t="inlineStr">
        <is>
          <t>23º</t>
        </is>
      </c>
      <c r="C96" s="31" t="n">
        <v>1</v>
      </c>
      <c r="D96" s="31" t="n">
        <v/>
      </c>
      <c r="E96" s="31" t="n">
        <v>0</v>
      </c>
      <c r="F96" s="31" t="inlineStr">
        <is>
          <t>28º</t>
        </is>
      </c>
      <c r="G96" s="31" t="n">
        <v>1</v>
      </c>
    </row>
    <row r="97" ht="12.75" customHeight="1" s="8">
      <c r="A97" s="26" t="inlineStr">
        <is>
          <t>BOFA MERRILL LYNCH</t>
        </is>
      </c>
      <c r="B97" s="27" t="inlineStr">
        <is>
          <t>23º</t>
        </is>
      </c>
      <c r="C97" s="27" t="n">
        <v>1</v>
      </c>
      <c r="D97" s="27" t="n">
        <v/>
      </c>
      <c r="E97" s="27" t="n">
        <v>0</v>
      </c>
      <c r="F97" s="27" t="inlineStr">
        <is>
          <t>28º</t>
        </is>
      </c>
      <c r="G97" s="27" t="n">
        <v>1</v>
      </c>
    </row>
    <row r="98" ht="12.75" customHeight="1" s="8">
      <c r="A98" s="30" t="inlineStr">
        <is>
          <t>BANCO BMG</t>
        </is>
      </c>
      <c r="B98" s="31" t="n">
        <v/>
      </c>
      <c r="C98" s="31" t="n">
        <v>0</v>
      </c>
      <c r="D98" s="31" t="n">
        <v/>
      </c>
      <c r="E98" s="31" t="n">
        <v>0</v>
      </c>
      <c r="F98" s="31" t="inlineStr">
        <is>
          <t>20º</t>
        </is>
      </c>
      <c r="G98" s="31" t="n">
        <v>4</v>
      </c>
    </row>
    <row r="99" ht="12.75" customHeight="1" s="8">
      <c r="A99" s="26" t="inlineStr">
        <is>
          <t>DEUTSCHE</t>
        </is>
      </c>
      <c r="B99" s="27" t="n">
        <v/>
      </c>
      <c r="C99" s="27" t="n">
        <v>0</v>
      </c>
      <c r="D99" s="27" t="n">
        <v/>
      </c>
      <c r="E99" s="27" t="n">
        <v>0</v>
      </c>
      <c r="F99" s="27" t="inlineStr">
        <is>
          <t>25º</t>
        </is>
      </c>
      <c r="G99" s="27" t="n">
        <v>2</v>
      </c>
    </row>
    <row r="100" ht="12.75" customHeight="1" s="8">
      <c r="A100" s="30" t="inlineStr">
        <is>
          <t>BB-BI</t>
        </is>
      </c>
      <c r="B100" s="31" t="n">
        <v/>
      </c>
      <c r="C100" s="31" t="n">
        <v>0</v>
      </c>
      <c r="D100" s="31" t="n">
        <v/>
      </c>
      <c r="E100" s="31" t="n">
        <v>0</v>
      </c>
      <c r="F100" s="31" t="inlineStr">
        <is>
          <t>28º</t>
        </is>
      </c>
      <c r="G100" s="31" t="n">
        <v>1</v>
      </c>
    </row>
    <row r="101" ht="12.75" customHeight="1" s="8">
      <c r="A101" s="26" t="inlineStr">
        <is>
          <t>BR PARTNERS</t>
        </is>
      </c>
      <c r="B101" s="27" t="n">
        <v/>
      </c>
      <c r="C101" s="27" t="n">
        <v>0</v>
      </c>
      <c r="D101" s="27" t="n">
        <v/>
      </c>
      <c r="E101" s="27" t="n">
        <v>0</v>
      </c>
      <c r="F101" s="27" t="inlineStr">
        <is>
          <t>28º</t>
        </is>
      </c>
      <c r="G101" s="27" t="n">
        <v>1</v>
      </c>
    </row>
    <row r="102" ht="12.75" customHeight="1" s="8">
      <c r="A102" s="30" t="inlineStr">
        <is>
          <t>RABOBANK</t>
        </is>
      </c>
      <c r="B102" s="31" t="n">
        <v/>
      </c>
      <c r="C102" s="31" t="n">
        <v>0</v>
      </c>
      <c r="D102" s="31" t="n">
        <v/>
      </c>
      <c r="E102" s="31" t="n">
        <v>0</v>
      </c>
      <c r="F102" s="31" t="inlineStr">
        <is>
          <t>28º</t>
        </is>
      </c>
      <c r="G102" s="31" t="n">
        <v>1</v>
      </c>
    </row>
    <row r="103" ht="12.75" customHeight="1" s="8">
      <c r="A103" s="34" t="inlineStr">
        <is>
          <t>Total</t>
        </is>
      </c>
      <c r="B103" s="35" t="n"/>
      <c r="C103" s="35" t="inlineStr">
        <is>
          <t>345</t>
        </is>
      </c>
      <c r="D103" s="35" t="n"/>
      <c r="E103" s="35" t="inlineStr">
        <is>
          <t>197</t>
        </is>
      </c>
      <c r="F103" s="35" t="n"/>
      <c r="G103" s="35" t="inlineStr">
        <is>
          <t>555</t>
        </is>
      </c>
    </row>
    <row r="104" ht="12.75" customHeight="1" s="8"/>
    <row r="105" ht="12.75" customHeight="1" s="8"/>
    <row r="106" ht="12.75" customHeight="1" s="8">
      <c r="A106" s="22" t="inlineStr">
        <is>
          <t>Tipo 1.3. Securitização</t>
        </is>
      </c>
      <c r="G106" s="23" t="n"/>
    </row>
    <row r="107" ht="12.75" customHeight="1" s="8">
      <c r="A107" s="24" t="inlineStr">
        <is>
          <t>Coordenadores</t>
        </is>
      </c>
      <c r="B107" s="24" t="inlineStr">
        <is>
          <t>Acumulado 2024</t>
        </is>
      </c>
      <c r="C107" s="24" t="n"/>
      <c r="D107" s="24" t="inlineStr">
        <is>
          <t>Últimos 3 meses</t>
        </is>
      </c>
      <c r="E107" s="24" t="n"/>
      <c r="F107" s="24" t="inlineStr">
        <is>
          <t>Últimos 12 meses</t>
        </is>
      </c>
      <c r="G107" s="25" t="n"/>
    </row>
    <row r="108" ht="12.75" customHeight="1" s="8">
      <c r="A108" s="24" t="n"/>
      <c r="B108" s="24" t="inlineStr">
        <is>
          <t>Ranking 2024</t>
        </is>
      </c>
      <c r="C108" s="24" t="inlineStr">
        <is>
          <t>Nº de Operações</t>
        </is>
      </c>
      <c r="D108" s="24" t="inlineStr">
        <is>
          <t>Ranking 3 meses</t>
        </is>
      </c>
      <c r="E108" s="24" t="inlineStr">
        <is>
          <t>Nº de Operações</t>
        </is>
      </c>
      <c r="F108" s="24" t="inlineStr">
        <is>
          <t>Ranking 12 meses</t>
        </is>
      </c>
      <c r="G108" s="25" t="inlineStr">
        <is>
          <t>Nº de Operações</t>
        </is>
      </c>
    </row>
    <row r="109" ht="12.75" customHeight="1" s="8">
      <c r="A109" s="26" t="inlineStr">
        <is>
          <t>ITAU BBA</t>
        </is>
      </c>
      <c r="B109" s="27" t="inlineStr">
        <is>
          <t>1º</t>
        </is>
      </c>
      <c r="C109" s="27" t="n">
        <v>64</v>
      </c>
      <c r="D109" s="27" t="inlineStr">
        <is>
          <t>1º</t>
        </is>
      </c>
      <c r="E109" s="27" t="n">
        <v>30</v>
      </c>
      <c r="F109" s="27" t="inlineStr">
        <is>
          <t>1º</t>
        </is>
      </c>
      <c r="G109" s="27" t="n">
        <v>118</v>
      </c>
    </row>
    <row r="110" ht="12.75" customHeight="1" s="8">
      <c r="A110" s="30" t="inlineStr">
        <is>
          <t>XP INVESTIMENTOS</t>
        </is>
      </c>
      <c r="B110" s="31" t="inlineStr">
        <is>
          <t>2º</t>
        </is>
      </c>
      <c r="C110" s="31" t="n">
        <v>31</v>
      </c>
      <c r="D110" s="31" t="inlineStr">
        <is>
          <t>2º</t>
        </is>
      </c>
      <c r="E110" s="31" t="n">
        <v>11</v>
      </c>
      <c r="F110" s="31" t="inlineStr">
        <is>
          <t>2º</t>
        </is>
      </c>
      <c r="G110" s="31" t="n">
        <v>58</v>
      </c>
    </row>
    <row r="111" ht="12.75" customHeight="1" s="8">
      <c r="A111" s="26" t="inlineStr">
        <is>
          <t>BRADESCO BBI</t>
        </is>
      </c>
      <c r="B111" s="27" t="inlineStr">
        <is>
          <t>3º</t>
        </is>
      </c>
      <c r="C111" s="27" t="n">
        <v>21</v>
      </c>
      <c r="D111" s="27" t="inlineStr">
        <is>
          <t>3º</t>
        </is>
      </c>
      <c r="E111" s="27" t="n">
        <v>7</v>
      </c>
      <c r="F111" s="27" t="inlineStr">
        <is>
          <t>5º</t>
        </is>
      </c>
      <c r="G111" s="27" t="n">
        <v>35</v>
      </c>
    </row>
    <row r="112" ht="12.75" customHeight="1" s="8">
      <c r="A112" s="30" t="inlineStr">
        <is>
          <t>BR PARTNERS</t>
        </is>
      </c>
      <c r="B112" s="31" t="inlineStr">
        <is>
          <t>4º</t>
        </is>
      </c>
      <c r="C112" s="31" t="n">
        <v>17</v>
      </c>
      <c r="D112" s="31" t="inlineStr">
        <is>
          <t>3º</t>
        </is>
      </c>
      <c r="E112" s="31" t="n">
        <v>7</v>
      </c>
      <c r="F112" s="31" t="inlineStr">
        <is>
          <t>7º</t>
        </is>
      </c>
      <c r="G112" s="31" t="n">
        <v>28</v>
      </c>
    </row>
    <row r="113" ht="12.75" customHeight="1" s="8">
      <c r="A113" s="26" t="inlineStr">
        <is>
          <t>SANTANDER</t>
        </is>
      </c>
      <c r="B113" s="27" t="inlineStr">
        <is>
          <t>5º</t>
        </is>
      </c>
      <c r="C113" s="27" t="n">
        <v>16</v>
      </c>
      <c r="D113" s="27" t="inlineStr">
        <is>
          <t>3º</t>
        </is>
      </c>
      <c r="E113" s="27" t="n">
        <v>7</v>
      </c>
      <c r="F113" s="27" t="inlineStr">
        <is>
          <t>3º</t>
        </is>
      </c>
      <c r="G113" s="27" t="n">
        <v>39</v>
      </c>
    </row>
    <row r="114" ht="12.75" customHeight="1" s="8">
      <c r="A114" s="30" t="inlineStr">
        <is>
          <t>VOTORANTIM</t>
        </is>
      </c>
      <c r="B114" s="31" t="inlineStr">
        <is>
          <t>6º</t>
        </is>
      </c>
      <c r="C114" s="31" t="n">
        <v>15</v>
      </c>
      <c r="D114" s="31" t="inlineStr">
        <is>
          <t>7º</t>
        </is>
      </c>
      <c r="E114" s="31" t="n">
        <v>6</v>
      </c>
      <c r="F114" s="31" t="inlineStr">
        <is>
          <t>10º</t>
        </is>
      </c>
      <c r="G114" s="31" t="n">
        <v>24</v>
      </c>
    </row>
    <row r="115" ht="12.75" customHeight="1" s="8">
      <c r="A115" s="26" t="inlineStr">
        <is>
          <t>GUIDE INVESTIMENTOS</t>
        </is>
      </c>
      <c r="B115" s="27" t="inlineStr">
        <is>
          <t>6º</t>
        </is>
      </c>
      <c r="C115" s="27" t="n">
        <v>15</v>
      </c>
      <c r="D115" s="27" t="inlineStr">
        <is>
          <t>9º</t>
        </is>
      </c>
      <c r="E115" s="27" t="n">
        <v>5</v>
      </c>
      <c r="F115" s="27" t="inlineStr">
        <is>
          <t>6º</t>
        </is>
      </c>
      <c r="G115" s="27" t="n">
        <v>34</v>
      </c>
    </row>
    <row r="116" ht="12.75" customHeight="1" s="8">
      <c r="A116" s="30" t="inlineStr">
        <is>
          <t>BTG PACTUAL</t>
        </is>
      </c>
      <c r="B116" s="31" t="inlineStr">
        <is>
          <t>8º</t>
        </is>
      </c>
      <c r="C116" s="31" t="n">
        <v>14</v>
      </c>
      <c r="D116" s="31" t="inlineStr">
        <is>
          <t>7º</t>
        </is>
      </c>
      <c r="E116" s="31" t="n">
        <v>6</v>
      </c>
      <c r="F116" s="31" t="inlineStr">
        <is>
          <t>4º</t>
        </is>
      </c>
      <c r="G116" s="31" t="n">
        <v>36</v>
      </c>
    </row>
    <row r="117" ht="12.75" customHeight="1" s="8">
      <c r="A117" s="26" t="inlineStr">
        <is>
          <t>SAFRA</t>
        </is>
      </c>
      <c r="B117" s="27" t="inlineStr">
        <is>
          <t>9º</t>
        </is>
      </c>
      <c r="C117" s="27" t="n">
        <v>11</v>
      </c>
      <c r="D117" s="27" t="inlineStr">
        <is>
          <t>3º</t>
        </is>
      </c>
      <c r="E117" s="27" t="n">
        <v>7</v>
      </c>
      <c r="F117" s="27" t="inlineStr">
        <is>
          <t>9º</t>
        </is>
      </c>
      <c r="G117" s="27" t="n">
        <v>27</v>
      </c>
    </row>
    <row r="118" ht="12.75" customHeight="1" s="8">
      <c r="A118" s="30" t="inlineStr">
        <is>
          <t>UBS BB</t>
        </is>
      </c>
      <c r="B118" s="31" t="inlineStr">
        <is>
          <t>9º</t>
        </is>
      </c>
      <c r="C118" s="31" t="n">
        <v>11</v>
      </c>
      <c r="D118" s="31" t="inlineStr">
        <is>
          <t>9º</t>
        </is>
      </c>
      <c r="E118" s="31" t="n">
        <v>5</v>
      </c>
      <c r="F118" s="31" t="inlineStr">
        <is>
          <t>7º</t>
        </is>
      </c>
      <c r="G118" s="31" t="n">
        <v>28</v>
      </c>
    </row>
    <row r="119" ht="12.75" customHeight="1" s="8">
      <c r="A119" s="26" t="inlineStr">
        <is>
          <t>TRUE SECURITIZADORA</t>
        </is>
      </c>
      <c r="B119" s="27" t="inlineStr">
        <is>
          <t>11º</t>
        </is>
      </c>
      <c r="C119" s="27" t="n">
        <v>8</v>
      </c>
      <c r="D119" s="27" t="inlineStr">
        <is>
          <t>9º</t>
        </is>
      </c>
      <c r="E119" s="27" t="n">
        <v>5</v>
      </c>
      <c r="F119" s="27" t="inlineStr">
        <is>
          <t>11º</t>
        </is>
      </c>
      <c r="G119" s="27" t="n">
        <v>13</v>
      </c>
    </row>
    <row r="120" ht="12.75" customHeight="1" s="8">
      <c r="A120" s="30" t="inlineStr">
        <is>
          <t>ABC BRASIL</t>
        </is>
      </c>
      <c r="B120" s="31" t="inlineStr">
        <is>
          <t>12º</t>
        </is>
      </c>
      <c r="C120" s="31" t="n">
        <v>7</v>
      </c>
      <c r="D120" s="31" t="inlineStr">
        <is>
          <t>12º</t>
        </is>
      </c>
      <c r="E120" s="31" t="n">
        <v>4</v>
      </c>
      <c r="F120" s="31" t="inlineStr">
        <is>
          <t>12º</t>
        </is>
      </c>
      <c r="G120" s="31" t="n">
        <v>11</v>
      </c>
    </row>
    <row r="121" ht="12.75" customHeight="1" s="8">
      <c r="A121" s="26" t="inlineStr">
        <is>
          <t xml:space="preserve"> GALAPAGOS CAPITAL INVESTIMENTOS E PARTICIPAÇÕES LTDA.</t>
        </is>
      </c>
      <c r="B121" s="27" t="inlineStr">
        <is>
          <t>13º</t>
        </is>
      </c>
      <c r="C121" s="27" t="n">
        <v>5</v>
      </c>
      <c r="D121" s="27" t="inlineStr">
        <is>
          <t>14º</t>
        </is>
      </c>
      <c r="E121" s="27" t="n">
        <v>1</v>
      </c>
      <c r="F121" s="27" t="inlineStr">
        <is>
          <t>13º</t>
        </is>
      </c>
      <c r="G121" s="27" t="n">
        <v>9</v>
      </c>
    </row>
    <row r="122" ht="12.75" customHeight="1" s="8">
      <c r="A122" s="30" t="inlineStr">
        <is>
          <t>BB-BI</t>
        </is>
      </c>
      <c r="B122" s="31" t="inlineStr">
        <is>
          <t>14º</t>
        </is>
      </c>
      <c r="C122" s="31" t="n">
        <v>4</v>
      </c>
      <c r="D122" s="31" t="inlineStr">
        <is>
          <t>14º</t>
        </is>
      </c>
      <c r="E122" s="31" t="n">
        <v>1</v>
      </c>
      <c r="F122" s="31" t="inlineStr">
        <is>
          <t>14º</t>
        </is>
      </c>
      <c r="G122" s="31" t="n">
        <v>7</v>
      </c>
    </row>
    <row r="123" ht="12.75" customHeight="1" s="8">
      <c r="A123" s="26" t="inlineStr">
        <is>
          <t>CEF</t>
        </is>
      </c>
      <c r="B123" s="27" t="inlineStr">
        <is>
          <t>15º</t>
        </is>
      </c>
      <c r="C123" s="27" t="n">
        <v>2</v>
      </c>
      <c r="D123" s="27" t="inlineStr">
        <is>
          <t>13º</t>
        </is>
      </c>
      <c r="E123" s="27" t="n">
        <v>2</v>
      </c>
      <c r="F123" s="27" t="inlineStr">
        <is>
          <t>20º</t>
        </is>
      </c>
      <c r="G123" s="27" t="n">
        <v>3</v>
      </c>
    </row>
    <row r="124" ht="12.75" customHeight="1" s="8">
      <c r="A124" s="30" t="inlineStr">
        <is>
          <t>INTER</t>
        </is>
      </c>
      <c r="B124" s="31" t="inlineStr">
        <is>
          <t>15º</t>
        </is>
      </c>
      <c r="C124" s="31" t="n">
        <v>2</v>
      </c>
      <c r="D124" s="31" t="inlineStr">
        <is>
          <t>14º</t>
        </is>
      </c>
      <c r="E124" s="31" t="n">
        <v>1</v>
      </c>
      <c r="F124" s="31" t="inlineStr">
        <is>
          <t>16º</t>
        </is>
      </c>
      <c r="G124" s="31" t="n">
        <v>5</v>
      </c>
    </row>
    <row r="125" ht="12.75" customHeight="1" s="8">
      <c r="A125" s="26" t="inlineStr">
        <is>
          <t>BOCOM BBM</t>
        </is>
      </c>
      <c r="B125" s="27" t="inlineStr">
        <is>
          <t>15º</t>
        </is>
      </c>
      <c r="C125" s="27" t="n">
        <v>2</v>
      </c>
      <c r="D125" s="27" t="inlineStr">
        <is>
          <t>14º</t>
        </is>
      </c>
      <c r="E125" s="27" t="n">
        <v>1</v>
      </c>
      <c r="F125" s="27" t="inlineStr">
        <is>
          <t>17º</t>
        </is>
      </c>
      <c r="G125" s="27" t="n">
        <v>4</v>
      </c>
    </row>
    <row r="126" ht="12.75" customHeight="1" s="8">
      <c r="A126" s="30" t="inlineStr">
        <is>
          <t>GENIAL CV</t>
        </is>
      </c>
      <c r="B126" s="31" t="inlineStr">
        <is>
          <t>15º</t>
        </is>
      </c>
      <c r="C126" s="31" t="n">
        <v>2</v>
      </c>
      <c r="D126" s="31" t="inlineStr">
        <is>
          <t>14º</t>
        </is>
      </c>
      <c r="E126" s="31" t="n">
        <v>1</v>
      </c>
      <c r="F126" s="31" t="inlineStr">
        <is>
          <t>17º</t>
        </is>
      </c>
      <c r="G126" s="31" t="n">
        <v>4</v>
      </c>
    </row>
    <row r="127" ht="12.75" customHeight="1" s="8">
      <c r="A127" s="26" t="inlineStr">
        <is>
          <t>RB CAPITAL DTVM</t>
        </is>
      </c>
      <c r="B127" s="27" t="inlineStr">
        <is>
          <t>15º</t>
        </is>
      </c>
      <c r="C127" s="27" t="n">
        <v>2</v>
      </c>
      <c r="D127" s="27" t="inlineStr">
        <is>
          <t>14º</t>
        </is>
      </c>
      <c r="E127" s="27" t="n">
        <v>1</v>
      </c>
      <c r="F127" s="27" t="inlineStr">
        <is>
          <t>17º</t>
        </is>
      </c>
      <c r="G127" s="27" t="n">
        <v>4</v>
      </c>
    </row>
    <row r="128" ht="12.75" customHeight="1" s="8">
      <c r="A128" s="30" t="inlineStr">
        <is>
          <t>ALFA</t>
        </is>
      </c>
      <c r="B128" s="31" t="inlineStr">
        <is>
          <t>15º</t>
        </is>
      </c>
      <c r="C128" s="31" t="n">
        <v>2</v>
      </c>
      <c r="D128" s="31" t="n">
        <v/>
      </c>
      <c r="E128" s="31" t="n">
        <v>0</v>
      </c>
      <c r="F128" s="31" t="inlineStr">
        <is>
          <t>14º</t>
        </is>
      </c>
      <c r="G128" s="31" t="n">
        <v>7</v>
      </c>
    </row>
    <row r="129" ht="12.75" customHeight="1" s="8">
      <c r="A129" s="26" t="inlineStr">
        <is>
          <t>DAYCOVAL</t>
        </is>
      </c>
      <c r="B129" s="27" t="inlineStr">
        <is>
          <t>21º</t>
        </is>
      </c>
      <c r="C129" s="27" t="n">
        <v>1</v>
      </c>
      <c r="D129" s="27" t="inlineStr">
        <is>
          <t>14º</t>
        </is>
      </c>
      <c r="E129" s="27" t="n">
        <v>1</v>
      </c>
      <c r="F129" s="27" t="inlineStr">
        <is>
          <t>21º</t>
        </is>
      </c>
      <c r="G129" s="27" t="n">
        <v>2</v>
      </c>
    </row>
    <row r="130" ht="12.75" customHeight="1" s="8">
      <c r="A130" s="30" t="inlineStr">
        <is>
          <t>FATOR</t>
        </is>
      </c>
      <c r="B130" s="31" t="inlineStr">
        <is>
          <t>21º</t>
        </is>
      </c>
      <c r="C130" s="31" t="n">
        <v>1</v>
      </c>
      <c r="D130" s="31" t="n">
        <v/>
      </c>
      <c r="E130" s="31" t="n">
        <v>0</v>
      </c>
      <c r="F130" s="31" t="inlineStr">
        <is>
          <t>21º</t>
        </is>
      </c>
      <c r="G130" s="31" t="n">
        <v>2</v>
      </c>
    </row>
    <row r="131" ht="12.75" customHeight="1" s="8">
      <c r="A131" s="26" t="inlineStr">
        <is>
          <t>RABOBANK</t>
        </is>
      </c>
      <c r="B131" s="27" t="inlineStr">
        <is>
          <t>21º</t>
        </is>
      </c>
      <c r="C131" s="27" t="n">
        <v>1</v>
      </c>
      <c r="D131" s="27" t="n">
        <v/>
      </c>
      <c r="E131" s="27" t="n">
        <v>0</v>
      </c>
      <c r="F131" s="27" t="inlineStr">
        <is>
          <t>21º</t>
        </is>
      </c>
      <c r="G131" s="27" t="n">
        <v>2</v>
      </c>
    </row>
    <row r="132" ht="12.75" customHeight="1" s="8">
      <c r="A132" s="30" t="inlineStr">
        <is>
          <t>HEDGE DTVM</t>
        </is>
      </c>
      <c r="B132" s="31" t="inlineStr">
        <is>
          <t>21º</t>
        </is>
      </c>
      <c r="C132" s="31" t="n">
        <v>1</v>
      </c>
      <c r="D132" s="31" t="n">
        <v/>
      </c>
      <c r="E132" s="31" t="n">
        <v>0</v>
      </c>
      <c r="F132" s="31" t="inlineStr">
        <is>
          <t>24º</t>
        </is>
      </c>
      <c r="G132" s="31" t="n">
        <v>1</v>
      </c>
    </row>
    <row r="133" ht="12.75" customHeight="1" s="8">
      <c r="A133" s="26" t="inlineStr">
        <is>
          <t>BANCO BMG</t>
        </is>
      </c>
      <c r="B133" s="27" t="n">
        <v/>
      </c>
      <c r="C133" s="27" t="n">
        <v>0</v>
      </c>
      <c r="D133" s="27" t="n">
        <v/>
      </c>
      <c r="E133" s="27" t="n">
        <v>0</v>
      </c>
      <c r="F133" s="27" t="inlineStr">
        <is>
          <t>24º</t>
        </is>
      </c>
      <c r="G133" s="27" t="n">
        <v>1</v>
      </c>
    </row>
    <row r="134" ht="12.75" customHeight="1" s="8">
      <c r="A134" s="30" t="inlineStr">
        <is>
          <t>BANCO INDUSTRIAL DO BRASIL</t>
        </is>
      </c>
      <c r="B134" s="31" t="n">
        <v/>
      </c>
      <c r="C134" s="31" t="n">
        <v>0</v>
      </c>
      <c r="D134" s="31" t="n">
        <v/>
      </c>
      <c r="E134" s="31" t="n">
        <v>0</v>
      </c>
      <c r="F134" s="31" t="inlineStr">
        <is>
          <t>24º</t>
        </is>
      </c>
      <c r="G134" s="31" t="n">
        <v>1</v>
      </c>
    </row>
    <row r="135" ht="12.75" customHeight="1" s="8">
      <c r="A135" s="26" t="inlineStr">
        <is>
          <t>BANCO MERCANTIL DE INVESTIMENTOS</t>
        </is>
      </c>
      <c r="B135" s="27" t="n">
        <v/>
      </c>
      <c r="C135" s="27" t="n">
        <v>0</v>
      </c>
      <c r="D135" s="27" t="n">
        <v/>
      </c>
      <c r="E135" s="27" t="n">
        <v>0</v>
      </c>
      <c r="F135" s="27" t="inlineStr">
        <is>
          <t>24º</t>
        </is>
      </c>
      <c r="G135" s="27" t="n">
        <v>1</v>
      </c>
    </row>
    <row r="136" ht="12.75" customFormat="1" customHeight="1" s="21">
      <c r="A136" s="30" t="inlineStr">
        <is>
          <t>MODAL</t>
        </is>
      </c>
      <c r="B136" s="31" t="n">
        <v/>
      </c>
      <c r="C136" s="31" t="n">
        <v>0</v>
      </c>
      <c r="D136" s="31" t="n">
        <v/>
      </c>
      <c r="E136" s="31" t="n">
        <v>0</v>
      </c>
      <c r="F136" s="31" t="inlineStr">
        <is>
          <t>24º</t>
        </is>
      </c>
      <c r="G136" s="31" t="n">
        <v>1</v>
      </c>
    </row>
    <row r="137" ht="12.75" customHeight="1" s="8">
      <c r="A137" s="34" t="inlineStr">
        <is>
          <t>Total</t>
        </is>
      </c>
      <c r="B137" s="35" t="n"/>
      <c r="C137" s="35" t="inlineStr">
        <is>
          <t>168</t>
        </is>
      </c>
      <c r="D137" s="35" t="n"/>
      <c r="E137" s="35" t="inlineStr">
        <is>
          <t>72</t>
        </is>
      </c>
      <c r="F137" s="35" t="n"/>
      <c r="G137" s="35" t="inlineStr">
        <is>
          <t>325</t>
        </is>
      </c>
    </row>
    <row r="138" ht="12.75" customHeight="1" s="8"/>
    <row r="139" ht="12.75" customHeight="1" s="8"/>
    <row r="140" ht="12.75" customHeight="1" s="8">
      <c r="A140" s="22" t="inlineStr">
        <is>
          <t>Tipo 1.3.1. Emissão de Cotas Seniores e Subordinadas de FIDC</t>
        </is>
      </c>
      <c r="G140" s="23" t="n"/>
    </row>
    <row r="141" ht="12.75" customHeight="1" s="8">
      <c r="A141" s="24" t="inlineStr">
        <is>
          <t>Coordenadores</t>
        </is>
      </c>
      <c r="B141" s="24" t="inlineStr">
        <is>
          <t>Acumulado 2024</t>
        </is>
      </c>
      <c r="C141" s="24" t="n"/>
      <c r="D141" s="24" t="inlineStr">
        <is>
          <t>Últimos 3 meses</t>
        </is>
      </c>
      <c r="E141" s="24" t="n"/>
      <c r="F141" s="24" t="inlineStr">
        <is>
          <t>Últimos 12 meses</t>
        </is>
      </c>
      <c r="G141" s="25" t="n"/>
    </row>
    <row r="142" ht="12.75" customHeight="1" s="8">
      <c r="A142" s="24" t="n"/>
      <c r="B142" s="24" t="inlineStr">
        <is>
          <t>Ranking 2024</t>
        </is>
      </c>
      <c r="C142" s="24" t="inlineStr">
        <is>
          <t>Nº de Operações</t>
        </is>
      </c>
      <c r="D142" s="24" t="inlineStr">
        <is>
          <t>Ranking 3 meses</t>
        </is>
      </c>
      <c r="E142" s="24" t="inlineStr">
        <is>
          <t>Nº de Operações</t>
        </is>
      </c>
      <c r="F142" s="24" t="inlineStr">
        <is>
          <t>Ranking 12 meses</t>
        </is>
      </c>
      <c r="G142" s="25" t="inlineStr">
        <is>
          <t>Nº de Operações</t>
        </is>
      </c>
    </row>
    <row r="143" ht="12.75" customHeight="1" s="8">
      <c r="A143" s="26" t="inlineStr">
        <is>
          <t>ITAU BBA</t>
        </is>
      </c>
      <c r="B143" s="27" t="inlineStr">
        <is>
          <t>1º</t>
        </is>
      </c>
      <c r="C143" s="27" t="n">
        <v>22</v>
      </c>
      <c r="D143" s="27" t="inlineStr">
        <is>
          <t>1º</t>
        </is>
      </c>
      <c r="E143" s="27" t="n">
        <v>7</v>
      </c>
      <c r="F143" s="27" t="inlineStr">
        <is>
          <t>1º</t>
        </is>
      </c>
      <c r="G143" s="27" t="n">
        <v>36</v>
      </c>
    </row>
    <row r="144" ht="12.75" customHeight="1" s="8">
      <c r="A144" s="30" t="inlineStr">
        <is>
          <t>VOTORANTIM</t>
        </is>
      </c>
      <c r="B144" s="31" t="inlineStr">
        <is>
          <t>2º</t>
        </is>
      </c>
      <c r="C144" s="31" t="n">
        <v>12</v>
      </c>
      <c r="D144" s="31" t="inlineStr">
        <is>
          <t>2º</t>
        </is>
      </c>
      <c r="E144" s="31" t="n">
        <v>5</v>
      </c>
      <c r="F144" s="31" t="inlineStr">
        <is>
          <t>2º</t>
        </is>
      </c>
      <c r="G144" s="31" t="n">
        <v>15</v>
      </c>
    </row>
    <row r="145" ht="12.75" customHeight="1" s="8">
      <c r="A145" s="26" t="inlineStr">
        <is>
          <t>BR PARTNERS</t>
        </is>
      </c>
      <c r="B145" s="27" t="inlineStr">
        <is>
          <t>3º</t>
        </is>
      </c>
      <c r="C145" s="27" t="n">
        <v>7</v>
      </c>
      <c r="D145" s="27" t="inlineStr">
        <is>
          <t>2º</t>
        </is>
      </c>
      <c r="E145" s="27" t="n">
        <v>5</v>
      </c>
      <c r="F145" s="27" t="inlineStr">
        <is>
          <t>3º</t>
        </is>
      </c>
      <c r="G145" s="27" t="n">
        <v>9</v>
      </c>
    </row>
    <row r="146" ht="12.75" customHeight="1" s="8">
      <c r="A146" s="30" t="inlineStr">
        <is>
          <t>BRADESCO BBI</t>
        </is>
      </c>
      <c r="B146" s="31" t="inlineStr">
        <is>
          <t>4º</t>
        </is>
      </c>
      <c r="C146" s="31" t="n">
        <v>6</v>
      </c>
      <c r="D146" s="31" t="inlineStr">
        <is>
          <t>5º</t>
        </is>
      </c>
      <c r="E146" s="31" t="n">
        <v>2</v>
      </c>
      <c r="F146" s="31" t="inlineStr">
        <is>
          <t>3º</t>
        </is>
      </c>
      <c r="G146" s="31" t="n">
        <v>9</v>
      </c>
    </row>
    <row r="147" ht="12.75" customHeight="1" s="8">
      <c r="A147" s="26" t="inlineStr">
        <is>
          <t>ABC BRASIL</t>
        </is>
      </c>
      <c r="B147" s="27" t="inlineStr">
        <is>
          <t>5º</t>
        </is>
      </c>
      <c r="C147" s="27" t="n">
        <v>4</v>
      </c>
      <c r="D147" s="27" t="inlineStr">
        <is>
          <t>4º</t>
        </is>
      </c>
      <c r="E147" s="27" t="n">
        <v>3</v>
      </c>
      <c r="F147" s="27" t="inlineStr">
        <is>
          <t>5º</t>
        </is>
      </c>
      <c r="G147" s="27" t="n">
        <v>4</v>
      </c>
    </row>
    <row r="148" ht="12.75" customHeight="1" s="8">
      <c r="A148" s="30" t="inlineStr">
        <is>
          <t>SANTANDER</t>
        </is>
      </c>
      <c r="B148" s="31" t="inlineStr">
        <is>
          <t>6º</t>
        </is>
      </c>
      <c r="C148" s="31" t="n">
        <v>2</v>
      </c>
      <c r="D148" s="31" t="inlineStr">
        <is>
          <t>6º</t>
        </is>
      </c>
      <c r="E148" s="31" t="n">
        <v>1</v>
      </c>
      <c r="F148" s="31" t="inlineStr">
        <is>
          <t>5º</t>
        </is>
      </c>
      <c r="G148" s="31" t="n">
        <v>4</v>
      </c>
    </row>
    <row r="149" ht="12.75" customHeight="1" s="8">
      <c r="A149" s="26" t="inlineStr">
        <is>
          <t>CEF</t>
        </is>
      </c>
      <c r="B149" s="27" t="inlineStr">
        <is>
          <t>7º</t>
        </is>
      </c>
      <c r="C149" s="27" t="n">
        <v>1</v>
      </c>
      <c r="D149" s="27" t="inlineStr">
        <is>
          <t>6º</t>
        </is>
      </c>
      <c r="E149" s="27" t="n">
        <v>1</v>
      </c>
      <c r="F149" s="27" t="inlineStr">
        <is>
          <t>8º</t>
        </is>
      </c>
      <c r="G149" s="27" t="n">
        <v>2</v>
      </c>
    </row>
    <row r="150" ht="12.75" customHeight="1" s="8">
      <c r="A150" s="30" t="inlineStr">
        <is>
          <t>XP INVESTIMENTOS</t>
        </is>
      </c>
      <c r="B150" s="31" t="inlineStr">
        <is>
          <t>7º</t>
        </is>
      </c>
      <c r="C150" s="31" t="n">
        <v>1</v>
      </c>
      <c r="D150" s="31" t="n">
        <v/>
      </c>
      <c r="E150" s="31" t="n">
        <v>0</v>
      </c>
      <c r="F150" s="31" t="inlineStr">
        <is>
          <t>5º</t>
        </is>
      </c>
      <c r="G150" s="31" t="n">
        <v>4</v>
      </c>
    </row>
    <row r="151" ht="12.75" customHeight="1" s="8">
      <c r="A151" s="26" t="inlineStr">
        <is>
          <t>UBS BB</t>
        </is>
      </c>
      <c r="B151" s="27" t="n">
        <v/>
      </c>
      <c r="C151" s="27" t="n">
        <v>0</v>
      </c>
      <c r="D151" s="27" t="n">
        <v/>
      </c>
      <c r="E151" s="27" t="n">
        <v>0</v>
      </c>
      <c r="F151" s="27" t="inlineStr">
        <is>
          <t>8º</t>
        </is>
      </c>
      <c r="G151" s="27" t="n">
        <v>2</v>
      </c>
    </row>
    <row r="152" ht="12.75" customHeight="1" s="8">
      <c r="A152" s="30" t="inlineStr">
        <is>
          <t>RABOBANK</t>
        </is>
      </c>
      <c r="B152" s="31" t="n">
        <v/>
      </c>
      <c r="C152" s="31" t="n">
        <v>0</v>
      </c>
      <c r="D152" s="31" t="n">
        <v/>
      </c>
      <c r="E152" s="31" t="n">
        <v>0</v>
      </c>
      <c r="F152" s="31" t="inlineStr">
        <is>
          <t>10º</t>
        </is>
      </c>
      <c r="G152" s="31" t="n">
        <v>1</v>
      </c>
    </row>
    <row r="153" ht="12.75" customHeight="1" s="8">
      <c r="A153" s="34" t="inlineStr">
        <is>
          <t>Total</t>
        </is>
      </c>
      <c r="B153" s="35" t="n"/>
      <c r="C153" s="35" t="inlineStr">
        <is>
          <t>46</t>
        </is>
      </c>
      <c r="D153" s="35" t="n"/>
      <c r="E153" s="35" t="inlineStr">
        <is>
          <t>23</t>
        </is>
      </c>
      <c r="F153" s="35" t="n"/>
      <c r="G153" s="35" t="inlineStr">
        <is>
          <t>71</t>
        </is>
      </c>
    </row>
    <row r="154" ht="12.75" customHeight="1" s="8"/>
    <row r="155" ht="12.75" customHeight="1" s="8"/>
    <row r="156" ht="12.75" customHeight="1" s="8">
      <c r="A156" s="22" t="inlineStr">
        <is>
          <t>Tipo 1.3.2. Emissão de Certificados de Recebíveis Imobiliários</t>
        </is>
      </c>
      <c r="G156" s="23" t="n"/>
    </row>
    <row r="157" ht="12.75" customHeight="1" s="8">
      <c r="A157" s="24" t="inlineStr">
        <is>
          <t>Coordenadores</t>
        </is>
      </c>
      <c r="B157" s="24" t="inlineStr">
        <is>
          <t>Acumulado 2024</t>
        </is>
      </c>
      <c r="C157" s="24" t="n"/>
      <c r="D157" s="24" t="inlineStr">
        <is>
          <t>Últimos 3 meses</t>
        </is>
      </c>
      <c r="E157" s="24" t="n"/>
      <c r="F157" s="24" t="inlineStr">
        <is>
          <t>Últimos 12 meses</t>
        </is>
      </c>
      <c r="G157" s="25" t="n"/>
    </row>
    <row r="158" ht="12.75" customHeight="1" s="8">
      <c r="A158" s="24" t="n"/>
      <c r="B158" s="24" t="inlineStr">
        <is>
          <t>Ranking 2024</t>
        </is>
      </c>
      <c r="C158" s="24" t="inlineStr">
        <is>
          <t>Nº de Operações</t>
        </is>
      </c>
      <c r="D158" s="24" t="inlineStr">
        <is>
          <t>Ranking 3 meses</t>
        </is>
      </c>
      <c r="E158" s="24" t="inlineStr">
        <is>
          <t>Nº de Operações</t>
        </is>
      </c>
      <c r="F158" s="24" t="inlineStr">
        <is>
          <t>Ranking 12 meses</t>
        </is>
      </c>
      <c r="G158" s="25" t="inlineStr">
        <is>
          <t>Nº de Operações</t>
        </is>
      </c>
    </row>
    <row r="159" ht="12.75" customHeight="1" s="8">
      <c r="A159" s="26" t="inlineStr">
        <is>
          <t>ITAU BBA</t>
        </is>
      </c>
      <c r="B159" s="27" t="inlineStr">
        <is>
          <t>1º</t>
        </is>
      </c>
      <c r="C159" s="27" t="n">
        <v>17</v>
      </c>
      <c r="D159" s="27" t="inlineStr">
        <is>
          <t>1º</t>
        </is>
      </c>
      <c r="E159" s="27" t="n">
        <v>8</v>
      </c>
      <c r="F159" s="27" t="inlineStr">
        <is>
          <t>1º</t>
        </is>
      </c>
      <c r="G159" s="27" t="n">
        <v>43</v>
      </c>
    </row>
    <row r="160" ht="12.75" customHeight="1" s="8">
      <c r="A160" s="30" t="inlineStr">
        <is>
          <t>XP INVESTIMENTOS</t>
        </is>
      </c>
      <c r="B160" s="31" t="inlineStr">
        <is>
          <t>2º</t>
        </is>
      </c>
      <c r="C160" s="31" t="n">
        <v>14</v>
      </c>
      <c r="D160" s="31" t="inlineStr">
        <is>
          <t>2º</t>
        </is>
      </c>
      <c r="E160" s="31" t="n">
        <v>5</v>
      </c>
      <c r="F160" s="31" t="inlineStr">
        <is>
          <t>2º</t>
        </is>
      </c>
      <c r="G160" s="31" t="n">
        <v>24</v>
      </c>
    </row>
    <row r="161" ht="12.75" customHeight="1" s="8">
      <c r="A161" s="26" t="inlineStr">
        <is>
          <t>GUIDE INVESTIMENTOS</t>
        </is>
      </c>
      <c r="B161" s="27" t="inlineStr">
        <is>
          <t>3º</t>
        </is>
      </c>
      <c r="C161" s="27" t="n">
        <v>12</v>
      </c>
      <c r="D161" s="27" t="inlineStr">
        <is>
          <t>2º</t>
        </is>
      </c>
      <c r="E161" s="27" t="n">
        <v>5</v>
      </c>
      <c r="F161" s="27" t="inlineStr">
        <is>
          <t>4º</t>
        </is>
      </c>
      <c r="G161" s="27" t="n">
        <v>18</v>
      </c>
    </row>
    <row r="162" ht="12.75" customHeight="1" s="8">
      <c r="A162" s="30" t="inlineStr">
        <is>
          <t>BR PARTNERS</t>
        </is>
      </c>
      <c r="B162" s="31" t="inlineStr">
        <is>
          <t>4º</t>
        </is>
      </c>
      <c r="C162" s="31" t="n">
        <v>10</v>
      </c>
      <c r="D162" s="31" t="inlineStr">
        <is>
          <t>5º</t>
        </is>
      </c>
      <c r="E162" s="31" t="n">
        <v>2</v>
      </c>
      <c r="F162" s="31" t="inlineStr">
        <is>
          <t>3º</t>
        </is>
      </c>
      <c r="G162" s="31" t="n">
        <v>19</v>
      </c>
    </row>
    <row r="163" ht="12.75" customFormat="1" customHeight="1" s="21">
      <c r="A163" s="26" t="inlineStr">
        <is>
          <t>TRUE SECURITIZADORA</t>
        </is>
      </c>
      <c r="B163" s="27" t="inlineStr">
        <is>
          <t>5º</t>
        </is>
      </c>
      <c r="C163" s="27" t="n">
        <v>8</v>
      </c>
      <c r="D163" s="27" t="inlineStr">
        <is>
          <t>2º</t>
        </is>
      </c>
      <c r="E163" s="27" t="n">
        <v>5</v>
      </c>
      <c r="F163" s="27" t="inlineStr">
        <is>
          <t>8º</t>
        </is>
      </c>
      <c r="G163" s="27" t="n">
        <v>13</v>
      </c>
    </row>
    <row r="164" ht="12.75" customFormat="1" customHeight="1" s="21">
      <c r="A164" s="30" t="inlineStr">
        <is>
          <t>BRADESCO BBI</t>
        </is>
      </c>
      <c r="B164" s="31" t="inlineStr">
        <is>
          <t>6º</t>
        </is>
      </c>
      <c r="C164" s="31" t="n">
        <v>6</v>
      </c>
      <c r="D164" s="31" t="inlineStr">
        <is>
          <t>5º</t>
        </is>
      </c>
      <c r="E164" s="31" t="n">
        <v>2</v>
      </c>
      <c r="F164" s="31" t="inlineStr">
        <is>
          <t>9º</t>
        </is>
      </c>
      <c r="G164" s="31" t="n">
        <v>12</v>
      </c>
    </row>
    <row r="165" ht="12.75" customHeight="1" s="8">
      <c r="A165" s="26" t="inlineStr">
        <is>
          <t>UBS BB</t>
        </is>
      </c>
      <c r="B165" s="27" t="inlineStr">
        <is>
          <t>7º</t>
        </is>
      </c>
      <c r="C165" s="27" t="n">
        <v>5</v>
      </c>
      <c r="D165" s="27" t="inlineStr">
        <is>
          <t>5º</t>
        </is>
      </c>
      <c r="E165" s="27" t="n">
        <v>2</v>
      </c>
      <c r="F165" s="27" t="inlineStr">
        <is>
          <t>7º</t>
        </is>
      </c>
      <c r="G165" s="27" t="n">
        <v>14</v>
      </c>
    </row>
    <row r="166" ht="12.75" customHeight="1" s="8">
      <c r="A166" s="30" t="inlineStr">
        <is>
          <t>BTG PACTUAL</t>
        </is>
      </c>
      <c r="B166" s="31" t="inlineStr">
        <is>
          <t>8º</t>
        </is>
      </c>
      <c r="C166" s="31" t="n">
        <v>4</v>
      </c>
      <c r="D166" s="31" t="inlineStr">
        <is>
          <t>5º</t>
        </is>
      </c>
      <c r="E166" s="31" t="n">
        <v>2</v>
      </c>
      <c r="F166" s="31" t="inlineStr">
        <is>
          <t>4º</t>
        </is>
      </c>
      <c r="G166" s="31" t="n">
        <v>18</v>
      </c>
    </row>
    <row r="167" ht="12.75" customHeight="1" s="8">
      <c r="A167" s="26" t="inlineStr">
        <is>
          <t>SANTANDER</t>
        </is>
      </c>
      <c r="B167" s="27" t="inlineStr">
        <is>
          <t>8º</t>
        </is>
      </c>
      <c r="C167" s="27" t="n">
        <v>4</v>
      </c>
      <c r="D167" s="27" t="inlineStr">
        <is>
          <t>5º</t>
        </is>
      </c>
      <c r="E167" s="27" t="n">
        <v>2</v>
      </c>
      <c r="F167" s="27" t="inlineStr">
        <is>
          <t>6º</t>
        </is>
      </c>
      <c r="G167" s="27" t="n">
        <v>15</v>
      </c>
    </row>
    <row r="168" ht="12.75" customHeight="1" s="8">
      <c r="A168" s="30" t="inlineStr">
        <is>
          <t>SAFRA</t>
        </is>
      </c>
      <c r="B168" s="31" t="inlineStr">
        <is>
          <t>8º</t>
        </is>
      </c>
      <c r="C168" s="31" t="n">
        <v>4</v>
      </c>
      <c r="D168" s="31" t="inlineStr">
        <is>
          <t>5º</t>
        </is>
      </c>
      <c r="E168" s="31" t="n">
        <v>2</v>
      </c>
      <c r="F168" s="31" t="inlineStr">
        <is>
          <t>9º</t>
        </is>
      </c>
      <c r="G168" s="31" t="n">
        <v>12</v>
      </c>
    </row>
    <row r="169" ht="12.75" customHeight="1" s="8">
      <c r="A169" s="26" t="inlineStr">
        <is>
          <t xml:space="preserve"> GALAPAGOS CAPITAL INVESTIMENTOS E PARTICIPAÇÕES LTDA.</t>
        </is>
      </c>
      <c r="B169" s="27" t="inlineStr">
        <is>
          <t>8º</t>
        </is>
      </c>
      <c r="C169" s="27" t="n">
        <v>4</v>
      </c>
      <c r="D169" s="27" t="inlineStr">
        <is>
          <t>11º</t>
        </is>
      </c>
      <c r="E169" s="27" t="n">
        <v>1</v>
      </c>
      <c r="F169" s="27" t="inlineStr">
        <is>
          <t>11º</t>
        </is>
      </c>
      <c r="G169" s="27" t="n">
        <v>8</v>
      </c>
    </row>
    <row r="170" ht="12.75" customHeight="1" s="8">
      <c r="A170" s="30" t="inlineStr">
        <is>
          <t>ABC BRASIL</t>
        </is>
      </c>
      <c r="B170" s="31" t="inlineStr">
        <is>
          <t>12º</t>
        </is>
      </c>
      <c r="C170" s="31" t="n">
        <v>3</v>
      </c>
      <c r="D170" s="31" t="inlineStr">
        <is>
          <t>11º</t>
        </is>
      </c>
      <c r="E170" s="31" t="n">
        <v>1</v>
      </c>
      <c r="F170" s="31" t="inlineStr">
        <is>
          <t>12º</t>
        </is>
      </c>
      <c r="G170" s="31" t="n">
        <v>6</v>
      </c>
    </row>
    <row r="171" ht="12.75" customHeight="1" s="8">
      <c r="A171" s="26" t="inlineStr">
        <is>
          <t>INTER</t>
        </is>
      </c>
      <c r="B171" s="27" t="inlineStr">
        <is>
          <t>13º</t>
        </is>
      </c>
      <c r="C171" s="27" t="n">
        <v>2</v>
      </c>
      <c r="D171" s="27" t="inlineStr">
        <is>
          <t>11º</t>
        </is>
      </c>
      <c r="E171" s="27" t="n">
        <v>1</v>
      </c>
      <c r="F171" s="27" t="inlineStr">
        <is>
          <t>13º</t>
        </is>
      </c>
      <c r="G171" s="27" t="n">
        <v>5</v>
      </c>
    </row>
    <row r="172" ht="12.75" customHeight="1" s="8">
      <c r="A172" s="30" t="inlineStr">
        <is>
          <t>RB CAPITAL DTVM</t>
        </is>
      </c>
      <c r="B172" s="31" t="inlineStr">
        <is>
          <t>13º</t>
        </is>
      </c>
      <c r="C172" s="31" t="n">
        <v>2</v>
      </c>
      <c r="D172" s="31" t="inlineStr">
        <is>
          <t>11º</t>
        </is>
      </c>
      <c r="E172" s="31" t="n">
        <v>1</v>
      </c>
      <c r="F172" s="31" t="inlineStr">
        <is>
          <t>15º</t>
        </is>
      </c>
      <c r="G172" s="31" t="n">
        <v>3</v>
      </c>
    </row>
    <row r="173" ht="12.75" customHeight="1" s="8">
      <c r="A173" s="26" t="inlineStr">
        <is>
          <t>ALFA</t>
        </is>
      </c>
      <c r="B173" s="27" t="inlineStr">
        <is>
          <t>13º</t>
        </is>
      </c>
      <c r="C173" s="27" t="n">
        <v>2</v>
      </c>
      <c r="D173" s="27" t="n">
        <v/>
      </c>
      <c r="E173" s="27" t="n">
        <v>0</v>
      </c>
      <c r="F173" s="27" t="inlineStr">
        <is>
          <t>16º</t>
        </is>
      </c>
      <c r="G173" s="27" t="n">
        <v>2</v>
      </c>
    </row>
    <row r="174" ht="12.75" customHeight="1" s="8">
      <c r="A174" s="30" t="inlineStr">
        <is>
          <t>CEF</t>
        </is>
      </c>
      <c r="B174" s="31" t="inlineStr">
        <is>
          <t>16º</t>
        </is>
      </c>
      <c r="C174" s="31" t="n">
        <v>1</v>
      </c>
      <c r="D174" s="31" t="inlineStr">
        <is>
          <t>11º</t>
        </is>
      </c>
      <c r="E174" s="31" t="n">
        <v>1</v>
      </c>
      <c r="F174" s="31" t="inlineStr">
        <is>
          <t>19º</t>
        </is>
      </c>
      <c r="G174" s="31" t="n">
        <v>1</v>
      </c>
    </row>
    <row r="175" ht="12.75" customHeight="1" s="8">
      <c r="A175" s="26" t="inlineStr">
        <is>
          <t>VOTORANTIM</t>
        </is>
      </c>
      <c r="B175" s="27" t="inlineStr">
        <is>
          <t>16º</t>
        </is>
      </c>
      <c r="C175" s="27" t="n">
        <v>1</v>
      </c>
      <c r="D175" s="27" t="n">
        <v/>
      </c>
      <c r="E175" s="27" t="n">
        <v>0</v>
      </c>
      <c r="F175" s="27" t="inlineStr">
        <is>
          <t>14º</t>
        </is>
      </c>
      <c r="G175" s="27" t="n">
        <v>4</v>
      </c>
    </row>
    <row r="176" ht="12.75" customHeight="1" s="8">
      <c r="A176" s="30" t="inlineStr">
        <is>
          <t>FATOR</t>
        </is>
      </c>
      <c r="B176" s="31" t="inlineStr">
        <is>
          <t>16º</t>
        </is>
      </c>
      <c r="C176" s="31" t="n">
        <v>1</v>
      </c>
      <c r="D176" s="31" t="n">
        <v/>
      </c>
      <c r="E176" s="31" t="n">
        <v>0</v>
      </c>
      <c r="F176" s="31" t="inlineStr">
        <is>
          <t>16º</t>
        </is>
      </c>
      <c r="G176" s="31" t="n">
        <v>2</v>
      </c>
    </row>
    <row r="177" ht="12.75" customHeight="1" s="8">
      <c r="A177" s="26" t="inlineStr">
        <is>
          <t>HEDGE DTVM</t>
        </is>
      </c>
      <c r="B177" s="27" t="inlineStr">
        <is>
          <t>16º</t>
        </is>
      </c>
      <c r="C177" s="27" t="n">
        <v>1</v>
      </c>
      <c r="D177" s="27" t="n">
        <v/>
      </c>
      <c r="E177" s="27" t="n">
        <v>0</v>
      </c>
      <c r="F177" s="27" t="inlineStr">
        <is>
          <t>19º</t>
        </is>
      </c>
      <c r="G177" s="27" t="n">
        <v>1</v>
      </c>
    </row>
    <row r="178" ht="12.75" customHeight="1" s="8">
      <c r="A178" s="30" t="inlineStr">
        <is>
          <t>GENIAL CV</t>
        </is>
      </c>
      <c r="B178" s="31" t="n">
        <v/>
      </c>
      <c r="C178" s="31" t="n">
        <v>0</v>
      </c>
      <c r="D178" s="31" t="n">
        <v/>
      </c>
      <c r="E178" s="31" t="n">
        <v>0</v>
      </c>
      <c r="F178" s="31" t="inlineStr">
        <is>
          <t>16º</t>
        </is>
      </c>
      <c r="G178" s="31" t="n">
        <v>2</v>
      </c>
    </row>
    <row r="179" ht="12.75" customHeight="1" s="8">
      <c r="A179" s="26" t="inlineStr">
        <is>
          <t>BANCO BMG</t>
        </is>
      </c>
      <c r="B179" s="27" t="n">
        <v/>
      </c>
      <c r="C179" s="27" t="n">
        <v>0</v>
      </c>
      <c r="D179" s="27" t="n">
        <v/>
      </c>
      <c r="E179" s="27" t="n">
        <v>0</v>
      </c>
      <c r="F179" s="27" t="inlineStr">
        <is>
          <t>19º</t>
        </is>
      </c>
      <c r="G179" s="27" t="n">
        <v>1</v>
      </c>
    </row>
    <row r="180" ht="12.75" customHeight="1" s="8">
      <c r="A180" s="30" t="inlineStr">
        <is>
          <t>BANCO INDUSTRIAL DO BRASIL</t>
        </is>
      </c>
      <c r="B180" s="31" t="n">
        <v/>
      </c>
      <c r="C180" s="31" t="n">
        <v>0</v>
      </c>
      <c r="D180" s="31" t="n">
        <v/>
      </c>
      <c r="E180" s="31" t="n">
        <v>0</v>
      </c>
      <c r="F180" s="31" t="inlineStr">
        <is>
          <t>19º</t>
        </is>
      </c>
      <c r="G180" s="31" t="n">
        <v>1</v>
      </c>
    </row>
    <row r="181" ht="12.75" customHeight="1" s="8">
      <c r="A181" s="26" t="inlineStr">
        <is>
          <t>DAYCOVAL</t>
        </is>
      </c>
      <c r="B181" s="27" t="n">
        <v/>
      </c>
      <c r="C181" s="27" t="n">
        <v>0</v>
      </c>
      <c r="D181" s="27" t="n">
        <v/>
      </c>
      <c r="E181" s="27" t="n">
        <v>0</v>
      </c>
      <c r="F181" s="27" t="inlineStr">
        <is>
          <t>19º</t>
        </is>
      </c>
      <c r="G181" s="27" t="n">
        <v>1</v>
      </c>
    </row>
    <row r="182" ht="12.75" customHeight="1" s="8">
      <c r="A182" s="30" t="inlineStr">
        <is>
          <t>MODAL</t>
        </is>
      </c>
      <c r="B182" s="31" t="n">
        <v/>
      </c>
      <c r="C182" s="31" t="n">
        <v>0</v>
      </c>
      <c r="D182" s="31" t="n">
        <v/>
      </c>
      <c r="E182" s="31" t="n">
        <v>0</v>
      </c>
      <c r="F182" s="31" t="inlineStr">
        <is>
          <t>19º</t>
        </is>
      </c>
      <c r="G182" s="31" t="n">
        <v>1</v>
      </c>
    </row>
    <row r="183" ht="12.75" customHeight="1" s="8">
      <c r="A183" s="34" t="inlineStr">
        <is>
          <t>Total</t>
        </is>
      </c>
      <c r="B183" s="35" t="n"/>
      <c r="C183" s="35" t="inlineStr">
        <is>
          <t>75</t>
        </is>
      </c>
      <c r="D183" s="35" t="n"/>
      <c r="E183" s="35" t="inlineStr">
        <is>
          <t>29</t>
        </is>
      </c>
      <c r="F183" s="35" t="n"/>
      <c r="G183" s="35" t="inlineStr">
        <is>
          <t>155</t>
        </is>
      </c>
    </row>
    <row r="184" ht="12.75" customHeight="1" s="8"/>
    <row r="185" ht="12.75" customHeight="1" s="8"/>
    <row r="186" ht="12.75" customHeight="1" s="8">
      <c r="A186" s="22" t="inlineStr">
        <is>
          <t>Tipo 1.3.3. Emissão de Certificados de Recebíveis do Agronegócio</t>
        </is>
      </c>
      <c r="G186" s="23" t="n"/>
    </row>
    <row r="187" ht="12.75" customFormat="1" customHeight="1" s="21">
      <c r="A187" s="24" t="inlineStr">
        <is>
          <t>Coordenadores</t>
        </is>
      </c>
      <c r="B187" s="24" t="inlineStr">
        <is>
          <t>Acumulado 2024</t>
        </is>
      </c>
      <c r="C187" s="24" t="n"/>
      <c r="D187" s="24" t="inlineStr">
        <is>
          <t>Últimos 3 meses</t>
        </is>
      </c>
      <c r="E187" s="24" t="n"/>
      <c r="F187" s="24" t="inlineStr">
        <is>
          <t>Últimos 12 meses</t>
        </is>
      </c>
      <c r="G187" s="25" t="n"/>
    </row>
    <row r="188" ht="12.75" customHeight="1" s="8">
      <c r="A188" s="24" t="n"/>
      <c r="B188" s="24" t="inlineStr">
        <is>
          <t>Ranking 2024</t>
        </is>
      </c>
      <c r="C188" s="24" t="inlineStr">
        <is>
          <t>Nº de Operações</t>
        </is>
      </c>
      <c r="D188" s="24" t="inlineStr">
        <is>
          <t>Ranking 3 meses</t>
        </is>
      </c>
      <c r="E188" s="24" t="inlineStr">
        <is>
          <t>Nº de Operações</t>
        </is>
      </c>
      <c r="F188" s="24" t="inlineStr">
        <is>
          <t>Ranking 12 meses</t>
        </is>
      </c>
      <c r="G188" s="25" t="inlineStr">
        <is>
          <t>Nº de Operações</t>
        </is>
      </c>
    </row>
    <row r="189" ht="12.75" customHeight="1" s="8">
      <c r="A189" s="26" t="inlineStr">
        <is>
          <t>ITAU BBA</t>
        </is>
      </c>
      <c r="B189" s="27" t="inlineStr">
        <is>
          <t>1º</t>
        </is>
      </c>
      <c r="C189" s="27" t="n">
        <v>23</v>
      </c>
      <c r="D189" s="27" t="inlineStr">
        <is>
          <t>1º</t>
        </is>
      </c>
      <c r="E189" s="27" t="n">
        <v>14</v>
      </c>
      <c r="F189" s="27" t="inlineStr">
        <is>
          <t>1º</t>
        </is>
      </c>
      <c r="G189" s="27" t="n">
        <v>37</v>
      </c>
    </row>
    <row r="190" ht="12.75" customHeight="1" s="8">
      <c r="A190" s="30" t="inlineStr">
        <is>
          <t>XP INVESTIMENTOS</t>
        </is>
      </c>
      <c r="B190" s="31" t="inlineStr">
        <is>
          <t>2º</t>
        </is>
      </c>
      <c r="C190" s="31" t="n">
        <v>16</v>
      </c>
      <c r="D190" s="31" t="inlineStr">
        <is>
          <t>2º</t>
        </is>
      </c>
      <c r="E190" s="31" t="n">
        <v>6</v>
      </c>
      <c r="F190" s="31" t="inlineStr">
        <is>
          <t>2º</t>
        </is>
      </c>
      <c r="G190" s="31" t="n">
        <v>30</v>
      </c>
    </row>
    <row r="191" ht="12.75" customHeight="1" s="8">
      <c r="A191" s="26" t="inlineStr">
        <is>
          <t>SANTANDER</t>
        </is>
      </c>
      <c r="B191" s="27" t="inlineStr">
        <is>
          <t>3º</t>
        </is>
      </c>
      <c r="C191" s="27" t="n">
        <v>10</v>
      </c>
      <c r="D191" s="27" t="inlineStr">
        <is>
          <t>4º</t>
        </is>
      </c>
      <c r="E191" s="27" t="n">
        <v>4</v>
      </c>
      <c r="F191" s="27" t="inlineStr">
        <is>
          <t>3º</t>
        </is>
      </c>
      <c r="G191" s="27" t="n">
        <v>20</v>
      </c>
    </row>
    <row r="192" ht="12.75" customHeight="1" s="8">
      <c r="A192" s="30" t="inlineStr">
        <is>
          <t>BTG PACTUAL</t>
        </is>
      </c>
      <c r="B192" s="31" t="inlineStr">
        <is>
          <t>3º</t>
        </is>
      </c>
      <c r="C192" s="31" t="n">
        <v>10</v>
      </c>
      <c r="D192" s="31" t="inlineStr">
        <is>
          <t>4º</t>
        </is>
      </c>
      <c r="E192" s="31" t="n">
        <v>4</v>
      </c>
      <c r="F192" s="31" t="inlineStr">
        <is>
          <t>4º</t>
        </is>
      </c>
      <c r="G192" s="31" t="n">
        <v>18</v>
      </c>
    </row>
    <row r="193" ht="12.75" customHeight="1" s="8">
      <c r="A193" s="26" t="inlineStr">
        <is>
          <t>BRADESCO BBI</t>
        </is>
      </c>
      <c r="B193" s="27" t="inlineStr">
        <is>
          <t>5º</t>
        </is>
      </c>
      <c r="C193" s="27" t="n">
        <v>9</v>
      </c>
      <c r="D193" s="27" t="inlineStr">
        <is>
          <t>6º</t>
        </is>
      </c>
      <c r="E193" s="27" t="n">
        <v>3</v>
      </c>
      <c r="F193" s="27" t="inlineStr">
        <is>
          <t>7º</t>
        </is>
      </c>
      <c r="G193" s="27" t="n">
        <v>14</v>
      </c>
    </row>
    <row r="194" ht="12.75" customHeight="1" s="8">
      <c r="A194" s="30" t="inlineStr">
        <is>
          <t>SAFRA</t>
        </is>
      </c>
      <c r="B194" s="31" t="inlineStr">
        <is>
          <t>6º</t>
        </is>
      </c>
      <c r="C194" s="31" t="n">
        <v>7</v>
      </c>
      <c r="D194" s="31" t="inlineStr">
        <is>
          <t>3º</t>
        </is>
      </c>
      <c r="E194" s="31" t="n">
        <v>5</v>
      </c>
      <c r="F194" s="31" t="inlineStr">
        <is>
          <t>6º</t>
        </is>
      </c>
      <c r="G194" s="31" t="n">
        <v>15</v>
      </c>
    </row>
    <row r="195" ht="12.75" customHeight="1" s="8">
      <c r="A195" s="26" t="inlineStr">
        <is>
          <t>UBS BB</t>
        </is>
      </c>
      <c r="B195" s="27" t="inlineStr">
        <is>
          <t>7º</t>
        </is>
      </c>
      <c r="C195" s="27" t="n">
        <v>6</v>
      </c>
      <c r="D195" s="27" t="inlineStr">
        <is>
          <t>6º</t>
        </is>
      </c>
      <c r="E195" s="27" t="n">
        <v>3</v>
      </c>
      <c r="F195" s="27" t="inlineStr">
        <is>
          <t>8º</t>
        </is>
      </c>
      <c r="G195" s="27" t="n">
        <v>12</v>
      </c>
    </row>
    <row r="196" ht="12.75" customHeight="1" s="8">
      <c r="A196" s="30" t="inlineStr">
        <is>
          <t>BB-BI</t>
        </is>
      </c>
      <c r="B196" s="31" t="inlineStr">
        <is>
          <t>8º</t>
        </is>
      </c>
      <c r="C196" s="31" t="n">
        <v>4</v>
      </c>
      <c r="D196" s="31" t="inlineStr">
        <is>
          <t>8º</t>
        </is>
      </c>
      <c r="E196" s="31" t="n">
        <v>1</v>
      </c>
      <c r="F196" s="31" t="inlineStr">
        <is>
          <t>9º</t>
        </is>
      </c>
      <c r="G196" s="31" t="n">
        <v>7</v>
      </c>
    </row>
    <row r="197" ht="12.75" customHeight="1" s="8">
      <c r="A197" s="26" t="inlineStr">
        <is>
          <t>GUIDE INVESTIMENTOS</t>
        </is>
      </c>
      <c r="B197" s="27" t="inlineStr">
        <is>
          <t>9º</t>
        </is>
      </c>
      <c r="C197" s="27" t="n">
        <v>3</v>
      </c>
      <c r="D197" s="27" t="n">
        <v/>
      </c>
      <c r="E197" s="27" t="n">
        <v>0</v>
      </c>
      <c r="F197" s="27" t="inlineStr">
        <is>
          <t>5º</t>
        </is>
      </c>
      <c r="G197" s="27" t="n">
        <v>16</v>
      </c>
    </row>
    <row r="198" ht="12.75" customHeight="1" s="8">
      <c r="A198" s="30" t="inlineStr">
        <is>
          <t>VOTORANTIM</t>
        </is>
      </c>
      <c r="B198" s="31" t="inlineStr">
        <is>
          <t>10º</t>
        </is>
      </c>
      <c r="C198" s="31" t="n">
        <v>2</v>
      </c>
      <c r="D198" s="31" t="inlineStr">
        <is>
          <t>8º</t>
        </is>
      </c>
      <c r="E198" s="31" t="n">
        <v>1</v>
      </c>
      <c r="F198" s="31" t="inlineStr">
        <is>
          <t>10º</t>
        </is>
      </c>
      <c r="G198" s="31" t="n">
        <v>5</v>
      </c>
    </row>
    <row r="199" ht="12.75" customHeight="1" s="8">
      <c r="A199" s="26" t="inlineStr">
        <is>
          <t>BOCOM BBM</t>
        </is>
      </c>
      <c r="B199" s="27" t="inlineStr">
        <is>
          <t>10º</t>
        </is>
      </c>
      <c r="C199" s="27" t="n">
        <v>2</v>
      </c>
      <c r="D199" s="27" t="inlineStr">
        <is>
          <t>8º</t>
        </is>
      </c>
      <c r="E199" s="27" t="n">
        <v>1</v>
      </c>
      <c r="F199" s="27" t="inlineStr">
        <is>
          <t>12º</t>
        </is>
      </c>
      <c r="G199" s="27" t="n">
        <v>4</v>
      </c>
    </row>
    <row r="200" ht="12.75" customHeight="1" s="8">
      <c r="A200" s="30" t="inlineStr">
        <is>
          <t>GENIAL CV</t>
        </is>
      </c>
      <c r="B200" s="31" t="inlineStr">
        <is>
          <t>10º</t>
        </is>
      </c>
      <c r="C200" s="31" t="n">
        <v>2</v>
      </c>
      <c r="D200" s="31" t="inlineStr">
        <is>
          <t>8º</t>
        </is>
      </c>
      <c r="E200" s="31" t="n">
        <v>1</v>
      </c>
      <c r="F200" s="31" t="inlineStr">
        <is>
          <t>13º</t>
        </is>
      </c>
      <c r="G200" s="31" t="n">
        <v>2</v>
      </c>
    </row>
    <row r="201" ht="12.75" customHeight="1" s="8">
      <c r="A201" s="26" t="inlineStr">
        <is>
          <t>DAYCOVAL</t>
        </is>
      </c>
      <c r="B201" s="27" t="inlineStr">
        <is>
          <t>13º</t>
        </is>
      </c>
      <c r="C201" s="27" t="n">
        <v>1</v>
      </c>
      <c r="D201" s="27" t="inlineStr">
        <is>
          <t>8º</t>
        </is>
      </c>
      <c r="E201" s="27" t="n">
        <v>1</v>
      </c>
      <c r="F201" s="27" t="inlineStr">
        <is>
          <t>14º</t>
        </is>
      </c>
      <c r="G201" s="27" t="n">
        <v>1</v>
      </c>
    </row>
    <row r="202" ht="12.75" customHeight="1" s="8">
      <c r="A202" s="30" t="inlineStr">
        <is>
          <t xml:space="preserve"> GALAPAGOS CAPITAL INVESTIMENTOS E PARTICIPAÇÕES LTDA.</t>
        </is>
      </c>
      <c r="B202" s="31" t="inlineStr">
        <is>
          <t>13º</t>
        </is>
      </c>
      <c r="C202" s="31" t="n">
        <v>1</v>
      </c>
      <c r="D202" s="31" t="n">
        <v/>
      </c>
      <c r="E202" s="31" t="n">
        <v>0</v>
      </c>
      <c r="F202" s="31" t="inlineStr">
        <is>
          <t>14º</t>
        </is>
      </c>
      <c r="G202" s="31" t="n">
        <v>1</v>
      </c>
    </row>
    <row r="203" ht="12.75" customHeight="1" s="8">
      <c r="A203" s="26" t="inlineStr">
        <is>
          <t>RABOBANK</t>
        </is>
      </c>
      <c r="B203" s="27" t="inlineStr">
        <is>
          <t>13º</t>
        </is>
      </c>
      <c r="C203" s="27" t="n">
        <v>1</v>
      </c>
      <c r="D203" s="27" t="n">
        <v/>
      </c>
      <c r="E203" s="27" t="n">
        <v>0</v>
      </c>
      <c r="F203" s="27" t="inlineStr">
        <is>
          <t>14º</t>
        </is>
      </c>
      <c r="G203" s="27" t="n">
        <v>1</v>
      </c>
    </row>
    <row r="204" ht="12.75" customHeight="1" s="8">
      <c r="A204" s="30" t="inlineStr">
        <is>
          <t>ALFA</t>
        </is>
      </c>
      <c r="B204" s="31" t="n">
        <v/>
      </c>
      <c r="C204" s="31" t="n">
        <v>0</v>
      </c>
      <c r="D204" s="31" t="n">
        <v/>
      </c>
      <c r="E204" s="31" t="n">
        <v>0</v>
      </c>
      <c r="F204" s="31" t="inlineStr">
        <is>
          <t>10º</t>
        </is>
      </c>
      <c r="G204" s="31" t="n">
        <v>5</v>
      </c>
    </row>
    <row r="205" ht="12.75" customHeight="1" s="8">
      <c r="A205" s="26" t="inlineStr">
        <is>
          <t>ABC BRASIL</t>
        </is>
      </c>
      <c r="B205" s="27" t="n">
        <v/>
      </c>
      <c r="C205" s="27" t="n">
        <v>0</v>
      </c>
      <c r="D205" s="27" t="n">
        <v/>
      </c>
      <c r="E205" s="27" t="n">
        <v>0</v>
      </c>
      <c r="F205" s="27" t="inlineStr">
        <is>
          <t>14º</t>
        </is>
      </c>
      <c r="G205" s="27" t="n">
        <v>1</v>
      </c>
    </row>
    <row r="206" ht="12.75" customHeight="1" s="8">
      <c r="A206" s="30" t="inlineStr">
        <is>
          <t>BANCO MERCANTIL DE INVESTIMENTOS</t>
        </is>
      </c>
      <c r="B206" s="31" t="n">
        <v/>
      </c>
      <c r="C206" s="31" t="n">
        <v>0</v>
      </c>
      <c r="D206" s="31" t="n">
        <v/>
      </c>
      <c r="E206" s="31" t="n">
        <v>0</v>
      </c>
      <c r="F206" s="31" t="inlineStr">
        <is>
          <t>14º</t>
        </is>
      </c>
      <c r="G206" s="31" t="n">
        <v>1</v>
      </c>
    </row>
    <row r="207" ht="12.75" customHeight="1" s="8">
      <c r="A207" s="26" t="inlineStr">
        <is>
          <t>RB CAPITAL DTVM</t>
        </is>
      </c>
      <c r="B207" s="27" t="n">
        <v/>
      </c>
      <c r="C207" s="27" t="n">
        <v>0</v>
      </c>
      <c r="D207" s="27" t="n">
        <v/>
      </c>
      <c r="E207" s="27" t="n">
        <v>0</v>
      </c>
      <c r="F207" s="27" t="inlineStr">
        <is>
          <t>14º</t>
        </is>
      </c>
      <c r="G207" s="27" t="n">
        <v>1</v>
      </c>
    </row>
    <row r="208" ht="12.75" customFormat="1" customHeight="1" s="21">
      <c r="A208" s="34" t="inlineStr">
        <is>
          <t>Total</t>
        </is>
      </c>
      <c r="B208" s="35" t="n"/>
      <c r="C208" s="35" t="inlineStr">
        <is>
          <t>45</t>
        </is>
      </c>
      <c r="D208" s="35" t="n"/>
      <c r="E208" s="35" t="inlineStr">
        <is>
          <t>19</t>
        </is>
      </c>
      <c r="F208" s="35" t="n"/>
      <c r="G208" s="35" t="inlineStr">
        <is>
          <t>97</t>
        </is>
      </c>
    </row>
    <row r="209" ht="12.75" customFormat="1" customHeight="1" s="21"/>
    <row r="210" ht="12.75" customHeight="1" s="8"/>
    <row r="211" ht="12.75" customHeight="1" s="8">
      <c r="A211" s="22" t="inlineStr">
        <is>
          <t>Tipo 1.3.4. Emissão de Certificados de Recebíveis</t>
        </is>
      </c>
      <c r="G211" s="23" t="n"/>
    </row>
    <row r="212" ht="12.75" customHeight="1" s="8">
      <c r="A212" s="24" t="inlineStr">
        <is>
          <t>Coordenadores</t>
        </is>
      </c>
      <c r="B212" s="24" t="inlineStr">
        <is>
          <t>Acumulado 2024</t>
        </is>
      </c>
      <c r="C212" s="24" t="n"/>
      <c r="D212" s="24" t="inlineStr">
        <is>
          <t>Últimos 3 meses</t>
        </is>
      </c>
      <c r="E212" s="24" t="n"/>
      <c r="F212" s="24" t="inlineStr">
        <is>
          <t>Últimos 12 meses</t>
        </is>
      </c>
      <c r="G212" s="25" t="n"/>
    </row>
    <row r="213" ht="12.75" customHeight="1" s="8">
      <c r="A213" s="24" t="n"/>
      <c r="B213" s="24" t="inlineStr">
        <is>
          <t>Ranking 2024</t>
        </is>
      </c>
      <c r="C213" s="24" t="inlineStr">
        <is>
          <t>Nº de Operações</t>
        </is>
      </c>
      <c r="D213" s="24" t="inlineStr">
        <is>
          <t>Ranking 3 meses</t>
        </is>
      </c>
      <c r="E213" s="24" t="inlineStr">
        <is>
          <t>Nº de Operações</t>
        </is>
      </c>
      <c r="F213" s="24" t="inlineStr">
        <is>
          <t>Ranking 12 meses</t>
        </is>
      </c>
      <c r="G213" s="25" t="inlineStr">
        <is>
          <t>Nº de Operações</t>
        </is>
      </c>
    </row>
    <row r="214" ht="12.75" customHeight="1" s="8">
      <c r="A214" s="26" t="inlineStr">
        <is>
          <t>ITAU BBA</t>
        </is>
      </c>
      <c r="B214" s="27" t="inlineStr">
        <is>
          <t>1º</t>
        </is>
      </c>
      <c r="C214" s="27" t="n">
        <v>2</v>
      </c>
      <c r="D214" s="27" t="inlineStr">
        <is>
          <t>1º</t>
        </is>
      </c>
      <c r="E214" s="27" t="n">
        <v>1</v>
      </c>
      <c r="F214" s="27" t="inlineStr">
        <is>
          <t>1º</t>
        </is>
      </c>
      <c r="G214" s="27" t="n">
        <v>2</v>
      </c>
    </row>
    <row r="215" ht="12.75" customHeight="1" s="8">
      <c r="A215" s="34" t="inlineStr">
        <is>
          <t>Total</t>
        </is>
      </c>
      <c r="B215" s="35" t="n"/>
      <c r="C215" s="35" t="inlineStr">
        <is>
          <t>2</t>
        </is>
      </c>
      <c r="D215" s="35" t="n"/>
      <c r="E215" s="35" t="inlineStr">
        <is>
          <t>1</t>
        </is>
      </c>
      <c r="F215" s="35" t="n"/>
      <c r="G215" s="35" t="inlineStr">
        <is>
          <t>2</t>
        </is>
      </c>
    </row>
    <row r="216" ht="12.75" customHeight="1" s="8"/>
    <row r="217" ht="12.75" customHeight="1" s="8"/>
    <row r="218" ht="12.75" customHeight="1" s="8">
      <c r="A218" s="22" t="inlineStr">
        <is>
          <t>Tipo 2: Operações Híbridas</t>
        </is>
      </c>
      <c r="G218" s="23" t="n"/>
    </row>
    <row r="219" ht="12.75" customHeight="1" s="8">
      <c r="A219" s="24" t="inlineStr">
        <is>
          <t>Coordenadores</t>
        </is>
      </c>
      <c r="B219" s="24" t="inlineStr">
        <is>
          <t>Acumulado 2024</t>
        </is>
      </c>
      <c r="C219" s="24" t="n"/>
      <c r="D219" s="24" t="inlineStr">
        <is>
          <t>Últimos 3 meses</t>
        </is>
      </c>
      <c r="E219" s="24" t="n"/>
      <c r="F219" s="24" t="inlineStr">
        <is>
          <t>Últimos 12 meses</t>
        </is>
      </c>
      <c r="G219" s="25" t="n"/>
    </row>
    <row r="220" ht="12.75" customHeight="1" s="8">
      <c r="A220" s="24" t="n"/>
      <c r="B220" s="24" t="inlineStr">
        <is>
          <t>Ranking 2024</t>
        </is>
      </c>
      <c r="C220" s="24" t="inlineStr">
        <is>
          <t>Nº de Operações</t>
        </is>
      </c>
      <c r="D220" s="24" t="inlineStr">
        <is>
          <t>Ranking 3 meses</t>
        </is>
      </c>
      <c r="E220" s="24" t="inlineStr">
        <is>
          <t>Nº de Operações</t>
        </is>
      </c>
      <c r="F220" s="24" t="inlineStr">
        <is>
          <t>Ranking 12 meses</t>
        </is>
      </c>
      <c r="G220" s="25" t="inlineStr">
        <is>
          <t>Nº de Operações</t>
        </is>
      </c>
    </row>
    <row r="221" ht="12.75" customHeight="1" s="8">
      <c r="A221" s="26" t="inlineStr">
        <is>
          <t>GUIDE INVESTIMENTOS</t>
        </is>
      </c>
      <c r="B221" s="27" t="inlineStr">
        <is>
          <t>1º</t>
        </is>
      </c>
      <c r="C221" s="27" t="n">
        <v>14</v>
      </c>
      <c r="D221" s="27" t="inlineStr">
        <is>
          <t>1º</t>
        </is>
      </c>
      <c r="E221" s="27" t="n">
        <v>6</v>
      </c>
      <c r="F221" s="27" t="inlineStr">
        <is>
          <t>1º</t>
        </is>
      </c>
      <c r="G221" s="27" t="n">
        <v>26</v>
      </c>
    </row>
    <row r="222" ht="12.75" customHeight="1" s="8">
      <c r="A222" s="30" t="inlineStr">
        <is>
          <t>XP INVESTIMENTOS</t>
        </is>
      </c>
      <c r="B222" s="31" t="inlineStr">
        <is>
          <t>2º</t>
        </is>
      </c>
      <c r="C222" s="31" t="n">
        <v>13</v>
      </c>
      <c r="D222" s="31" t="inlineStr">
        <is>
          <t>2º</t>
        </is>
      </c>
      <c r="E222" s="31" t="n">
        <v>4</v>
      </c>
      <c r="F222" s="31" t="inlineStr">
        <is>
          <t>1º</t>
        </is>
      </c>
      <c r="G222" s="31" t="n">
        <v>26</v>
      </c>
    </row>
    <row r="223" ht="12.75" customHeight="1" s="8">
      <c r="A223" s="26" t="inlineStr">
        <is>
          <t>BR PARTNERS</t>
        </is>
      </c>
      <c r="B223" s="27" t="inlineStr">
        <is>
          <t>3º</t>
        </is>
      </c>
      <c r="C223" s="27" t="n">
        <v>6</v>
      </c>
      <c r="D223" s="27" t="inlineStr">
        <is>
          <t>5º</t>
        </is>
      </c>
      <c r="E223" s="27" t="n">
        <v>1</v>
      </c>
      <c r="F223" s="27" t="inlineStr">
        <is>
          <t>3º</t>
        </is>
      </c>
      <c r="G223" s="27" t="n">
        <v>7</v>
      </c>
    </row>
    <row r="224" ht="12.75" customHeight="1" s="8">
      <c r="A224" s="30" t="inlineStr">
        <is>
          <t>ITAU BBA</t>
        </is>
      </c>
      <c r="B224" s="31" t="inlineStr">
        <is>
          <t>4º</t>
        </is>
      </c>
      <c r="C224" s="31" t="n">
        <v>4</v>
      </c>
      <c r="D224" s="31" t="inlineStr">
        <is>
          <t>5º</t>
        </is>
      </c>
      <c r="E224" s="31" t="n">
        <v>1</v>
      </c>
      <c r="F224" s="31" t="inlineStr">
        <is>
          <t>3º</t>
        </is>
      </c>
      <c r="G224" s="31" t="n">
        <v>7</v>
      </c>
    </row>
    <row r="225" ht="12.75" customHeight="1" s="8">
      <c r="A225" s="26" t="inlineStr">
        <is>
          <t>GENIAL CV</t>
        </is>
      </c>
      <c r="B225" s="27" t="inlineStr">
        <is>
          <t>5º</t>
        </is>
      </c>
      <c r="C225" s="27" t="n">
        <v>2</v>
      </c>
      <c r="D225" s="27" t="inlineStr">
        <is>
          <t>3º</t>
        </is>
      </c>
      <c r="E225" s="27" t="n">
        <v>2</v>
      </c>
      <c r="F225" s="27" t="inlineStr">
        <is>
          <t>5º</t>
        </is>
      </c>
      <c r="G225" s="27" t="n">
        <v>6</v>
      </c>
    </row>
    <row r="226" ht="12.75" customHeight="1" s="8">
      <c r="A226" s="30" t="inlineStr">
        <is>
          <t>BANCO MASTER DE INVESTIMENTO</t>
        </is>
      </c>
      <c r="B226" s="31" t="inlineStr">
        <is>
          <t>5º</t>
        </is>
      </c>
      <c r="C226" s="31" t="n">
        <v>2</v>
      </c>
      <c r="D226" s="31" t="inlineStr">
        <is>
          <t>3º</t>
        </is>
      </c>
      <c r="E226" s="31" t="n">
        <v>2</v>
      </c>
      <c r="F226" s="31" t="inlineStr">
        <is>
          <t>6º</t>
        </is>
      </c>
      <c r="G226" s="31" t="n">
        <v>3</v>
      </c>
    </row>
    <row r="227" ht="12.75" customHeight="1" s="8">
      <c r="A227" s="26" t="inlineStr">
        <is>
          <t>SAFRA</t>
        </is>
      </c>
      <c r="B227" s="27" t="inlineStr">
        <is>
          <t>5º</t>
        </is>
      </c>
      <c r="C227" s="27" t="n">
        <v>2</v>
      </c>
      <c r="D227" s="27" t="inlineStr">
        <is>
          <t>5º</t>
        </is>
      </c>
      <c r="E227" s="27" t="n">
        <v>1</v>
      </c>
      <c r="F227" s="27" t="inlineStr">
        <is>
          <t>6º</t>
        </is>
      </c>
      <c r="G227" s="27" t="n">
        <v>3</v>
      </c>
    </row>
    <row r="228" ht="12.75" customHeight="1" s="8">
      <c r="A228" s="30" t="inlineStr">
        <is>
          <t>BTG PACTUAL</t>
        </is>
      </c>
      <c r="B228" s="31" t="inlineStr">
        <is>
          <t>5º</t>
        </is>
      </c>
      <c r="C228" s="31" t="n">
        <v>2</v>
      </c>
      <c r="D228" s="31" t="inlineStr">
        <is>
          <t>5º</t>
        </is>
      </c>
      <c r="E228" s="31" t="n">
        <v>1</v>
      </c>
      <c r="F228" s="31" t="inlineStr">
        <is>
          <t>8º</t>
        </is>
      </c>
      <c r="G228" s="31" t="n">
        <v>2</v>
      </c>
    </row>
    <row r="229" ht="12.75" customHeight="1" s="8">
      <c r="A229" s="26" t="inlineStr">
        <is>
          <t>VOTORANTIM</t>
        </is>
      </c>
      <c r="B229" s="27" t="inlineStr">
        <is>
          <t>5º</t>
        </is>
      </c>
      <c r="C229" s="27" t="n">
        <v>2</v>
      </c>
      <c r="D229" s="27" t="inlineStr">
        <is>
          <t>5º</t>
        </is>
      </c>
      <c r="E229" s="27" t="n">
        <v>1</v>
      </c>
      <c r="F229" s="27" t="inlineStr">
        <is>
          <t>8º</t>
        </is>
      </c>
      <c r="G229" s="27" t="n">
        <v>2</v>
      </c>
    </row>
    <row r="230" ht="12.75" customHeight="1" s="8">
      <c r="A230" s="30" t="inlineStr">
        <is>
          <t>UBS BB</t>
        </is>
      </c>
      <c r="B230" s="31" t="inlineStr">
        <is>
          <t>10º</t>
        </is>
      </c>
      <c r="C230" s="31" t="n">
        <v>1</v>
      </c>
      <c r="D230" s="31" t="inlineStr">
        <is>
          <t>5º</t>
        </is>
      </c>
      <c r="E230" s="31" t="n">
        <v>1</v>
      </c>
      <c r="F230" s="31" t="inlineStr">
        <is>
          <t>10º</t>
        </is>
      </c>
      <c r="G230" s="31" t="n">
        <v>1</v>
      </c>
    </row>
    <row r="231" ht="12.75" customHeight="1" s="8">
      <c r="A231" s="26" t="inlineStr">
        <is>
          <t>ABC BRASIL</t>
        </is>
      </c>
      <c r="B231" s="27" t="inlineStr">
        <is>
          <t>10º</t>
        </is>
      </c>
      <c r="C231" s="27" t="n">
        <v>1</v>
      </c>
      <c r="D231" s="27" t="n">
        <v/>
      </c>
      <c r="E231" s="27" t="n">
        <v>0</v>
      </c>
      <c r="F231" s="27" t="inlineStr">
        <is>
          <t>10º</t>
        </is>
      </c>
      <c r="G231" s="27" t="n">
        <v>1</v>
      </c>
    </row>
    <row r="232" ht="12.75" customHeight="1" s="8">
      <c r="A232" s="30" t="inlineStr">
        <is>
          <t>ORIZ ASSESSORIA FINANCEIRA LTDA</t>
        </is>
      </c>
      <c r="B232" s="31" t="inlineStr">
        <is>
          <t>10º</t>
        </is>
      </c>
      <c r="C232" s="31" t="n">
        <v>1</v>
      </c>
      <c r="D232" s="31" t="n">
        <v/>
      </c>
      <c r="E232" s="31" t="n">
        <v>0</v>
      </c>
      <c r="F232" s="31" t="inlineStr">
        <is>
          <t>10º</t>
        </is>
      </c>
      <c r="G232" s="31" t="n">
        <v>1</v>
      </c>
    </row>
    <row r="233" ht="12.75" customHeight="1" s="8">
      <c r="A233" s="26" t="inlineStr">
        <is>
          <t>RIO BRAVO</t>
        </is>
      </c>
      <c r="B233" s="27" t="inlineStr">
        <is>
          <t>10º</t>
        </is>
      </c>
      <c r="C233" s="27" t="n">
        <v>1</v>
      </c>
      <c r="D233" s="27" t="n">
        <v/>
      </c>
      <c r="E233" s="27" t="n">
        <v>0</v>
      </c>
      <c r="F233" s="27" t="inlineStr">
        <is>
          <t>10º</t>
        </is>
      </c>
      <c r="G233" s="27" t="n">
        <v>1</v>
      </c>
    </row>
    <row r="234" ht="12.75" customHeight="1" s="8">
      <c r="A234" s="30" t="inlineStr">
        <is>
          <t>FATOR</t>
        </is>
      </c>
      <c r="B234" s="31" t="n">
        <v/>
      </c>
      <c r="C234" s="31" t="n">
        <v>0</v>
      </c>
      <c r="D234" s="31" t="n">
        <v/>
      </c>
      <c r="E234" s="31" t="n">
        <v>0</v>
      </c>
      <c r="F234" s="31" t="inlineStr">
        <is>
          <t>10º</t>
        </is>
      </c>
      <c r="G234" s="31" t="n">
        <v>1</v>
      </c>
    </row>
    <row r="235" ht="12.75" customHeight="1" s="8">
      <c r="A235" s="26" t="inlineStr">
        <is>
          <t>INTER</t>
        </is>
      </c>
      <c r="B235" s="27" t="n">
        <v/>
      </c>
      <c r="C235" s="27" t="n">
        <v>0</v>
      </c>
      <c r="D235" s="27" t="n">
        <v/>
      </c>
      <c r="E235" s="27" t="n">
        <v>0</v>
      </c>
      <c r="F235" s="27" t="inlineStr">
        <is>
          <t>10º</t>
        </is>
      </c>
      <c r="G235" s="27" t="n">
        <v>1</v>
      </c>
    </row>
    <row r="236" ht="12.75" customFormat="1" customHeight="1" s="21">
      <c r="A236" s="30" t="inlineStr">
        <is>
          <t>ORAMA</t>
        </is>
      </c>
      <c r="B236" s="31" t="n">
        <v/>
      </c>
      <c r="C236" s="31" t="n">
        <v>0</v>
      </c>
      <c r="D236" s="31" t="n">
        <v/>
      </c>
      <c r="E236" s="31" t="n">
        <v>0</v>
      </c>
      <c r="F236" s="31" t="inlineStr">
        <is>
          <t>10º</t>
        </is>
      </c>
      <c r="G236" s="31" t="n">
        <v>1</v>
      </c>
    </row>
    <row r="237" ht="12.75" customHeight="1" s="8">
      <c r="A237" s="26" t="inlineStr">
        <is>
          <t>SANTANDER</t>
        </is>
      </c>
      <c r="B237" s="27" t="n">
        <v/>
      </c>
      <c r="C237" s="27" t="n">
        <v>0</v>
      </c>
      <c r="D237" s="27" t="n">
        <v/>
      </c>
      <c r="E237" s="27" t="n">
        <v>0</v>
      </c>
      <c r="F237" s="27" t="inlineStr">
        <is>
          <t>10º</t>
        </is>
      </c>
      <c r="G237" s="27" t="n">
        <v>1</v>
      </c>
    </row>
    <row r="238" ht="12.75" customHeight="1" s="8">
      <c r="A238" s="30" t="inlineStr">
        <is>
          <t>WARREN</t>
        </is>
      </c>
      <c r="B238" s="31" t="n">
        <v/>
      </c>
      <c r="C238" s="31" t="n">
        <v>0</v>
      </c>
      <c r="D238" s="31" t="n">
        <v/>
      </c>
      <c r="E238" s="31" t="n">
        <v>0</v>
      </c>
      <c r="F238" s="31" t="inlineStr">
        <is>
          <t>10º</t>
        </is>
      </c>
      <c r="G238" s="31" t="n">
        <v>1</v>
      </c>
    </row>
    <row r="239" ht="12.75" customHeight="1" s="8">
      <c r="A239" s="34" t="inlineStr">
        <is>
          <t>Total</t>
        </is>
      </c>
      <c r="B239" s="35" t="n"/>
      <c r="C239" s="35" t="inlineStr">
        <is>
          <t>44</t>
        </is>
      </c>
      <c r="D239" s="35" t="n"/>
      <c r="E239" s="35" t="inlineStr">
        <is>
          <t>18</t>
        </is>
      </c>
      <c r="F239" s="35" t="n"/>
      <c r="G239" s="35" t="inlineStr">
        <is>
          <t>78</t>
        </is>
      </c>
    </row>
    <row r="240" ht="12.75" customHeight="1" s="8"/>
    <row r="241" ht="12.75" customHeight="1" s="8"/>
    <row r="242" ht="12.75" customHeight="1" s="8">
      <c r="A242" s="22" t="inlineStr">
        <is>
          <t>Tipo 2.1. Títulos Conversíveis Permutáveis</t>
        </is>
      </c>
      <c r="G242" s="23" t="n"/>
    </row>
    <row r="243" ht="12.75" customHeight="1" s="8">
      <c r="A243" s="24" t="inlineStr">
        <is>
          <t>Coordenadores</t>
        </is>
      </c>
      <c r="B243" s="24" t="inlineStr">
        <is>
          <t>Acumulado 2024</t>
        </is>
      </c>
      <c r="C243" s="24" t="n"/>
      <c r="D243" s="24" t="inlineStr">
        <is>
          <t>Últimos 3 meses</t>
        </is>
      </c>
      <c r="E243" s="24" t="n"/>
      <c r="F243" s="24" t="inlineStr">
        <is>
          <t>Últimos 12 meses</t>
        </is>
      </c>
      <c r="G243" s="25" t="n"/>
    </row>
    <row r="244" ht="12.75" customHeight="1" s="8">
      <c r="A244" s="24" t="n"/>
      <c r="B244" s="24" t="inlineStr">
        <is>
          <t>Ranking 2024</t>
        </is>
      </c>
      <c r="C244" s="24" t="inlineStr">
        <is>
          <t>Nº de Operações</t>
        </is>
      </c>
      <c r="D244" s="24" t="inlineStr">
        <is>
          <t>Ranking 3 meses</t>
        </is>
      </c>
      <c r="E244" s="24" t="inlineStr">
        <is>
          <t>Nº de Operações</t>
        </is>
      </c>
      <c r="F244" s="24" t="inlineStr">
        <is>
          <t>Ranking 12 meses</t>
        </is>
      </c>
      <c r="G244" s="25" t="inlineStr">
        <is>
          <t>Nº de Operações</t>
        </is>
      </c>
    </row>
    <row r="245" ht="12.75" customHeight="1" s="8">
      <c r="A245" s="26" t="inlineStr">
        <is>
          <t>SANTANDER</t>
        </is>
      </c>
      <c r="B245" s="27" t="n">
        <v/>
      </c>
      <c r="C245" s="27" t="n">
        <v>0</v>
      </c>
      <c r="D245" s="27" t="n">
        <v/>
      </c>
      <c r="E245" s="27" t="n">
        <v>0</v>
      </c>
      <c r="F245" s="27" t="inlineStr">
        <is>
          <t>1º</t>
        </is>
      </c>
      <c r="G245" s="27" t="n">
        <v>1</v>
      </c>
    </row>
    <row r="246" ht="12.75" customHeight="1" s="8">
      <c r="A246" s="34" t="inlineStr">
        <is>
          <t>Total</t>
        </is>
      </c>
      <c r="B246" s="35" t="n"/>
      <c r="C246" s="35" t="inlineStr">
        <is>
          <t>0</t>
        </is>
      </c>
      <c r="D246" s="35" t="n"/>
      <c r="E246" s="35" t="inlineStr">
        <is>
          <t>0</t>
        </is>
      </c>
      <c r="F246" s="35" t="n"/>
      <c r="G246" s="35" t="inlineStr">
        <is>
          <t>1</t>
        </is>
      </c>
    </row>
    <row r="247" ht="12.75" customHeight="1" s="8"/>
    <row r="248" ht="12.75" customHeight="1" s="8"/>
    <row r="249" ht="12.75" customHeight="1" s="8">
      <c r="A249" s="22" t="inlineStr">
        <is>
          <t>Tipo 2.2. Fundo de Investimento Imobiliário</t>
        </is>
      </c>
      <c r="G249" s="23" t="n"/>
    </row>
    <row r="250" ht="12.75" customHeight="1" s="8">
      <c r="A250" s="24" t="inlineStr">
        <is>
          <t>Coordenadores</t>
        </is>
      </c>
      <c r="B250" s="24" t="inlineStr">
        <is>
          <t>Acumulado 2024</t>
        </is>
      </c>
      <c r="C250" s="24" t="n"/>
      <c r="D250" s="24" t="inlineStr">
        <is>
          <t>Últimos 3 meses</t>
        </is>
      </c>
      <c r="E250" s="24" t="n"/>
      <c r="F250" s="24" t="inlineStr">
        <is>
          <t>Últimos 12 meses</t>
        </is>
      </c>
      <c r="G250" s="25" t="n"/>
    </row>
    <row r="251" ht="12.75" customHeight="1" s="8">
      <c r="A251" s="24" t="n"/>
      <c r="B251" s="24" t="inlineStr">
        <is>
          <t>Ranking 2024</t>
        </is>
      </c>
      <c r="C251" s="24" t="inlineStr">
        <is>
          <t>Nº de Operações</t>
        </is>
      </c>
      <c r="D251" s="24" t="inlineStr">
        <is>
          <t>Ranking 3 meses</t>
        </is>
      </c>
      <c r="E251" s="24" t="inlineStr">
        <is>
          <t>Nº de Operações</t>
        </is>
      </c>
      <c r="F251" s="24" t="inlineStr">
        <is>
          <t>Ranking 12 meses</t>
        </is>
      </c>
      <c r="G251" s="25" t="inlineStr">
        <is>
          <t>Nº de Operações</t>
        </is>
      </c>
    </row>
    <row r="252" ht="12.75" customHeight="1" s="8">
      <c r="A252" s="26" t="inlineStr">
        <is>
          <t>GUIDE INVESTIMENTOS</t>
        </is>
      </c>
      <c r="B252" s="27" t="inlineStr">
        <is>
          <t>1º</t>
        </is>
      </c>
      <c r="C252" s="27" t="n">
        <v>11</v>
      </c>
      <c r="D252" s="27" t="inlineStr">
        <is>
          <t>1º</t>
        </is>
      </c>
      <c r="E252" s="27" t="n">
        <v>5</v>
      </c>
      <c r="F252" s="27" t="inlineStr">
        <is>
          <t>2º</t>
        </is>
      </c>
      <c r="G252" s="27" t="n">
        <v>21</v>
      </c>
    </row>
    <row r="253" ht="12.75" customHeight="1" s="8">
      <c r="A253" s="30" t="inlineStr">
        <is>
          <t>XP INVESTIMENTOS</t>
        </is>
      </c>
      <c r="B253" s="31" t="inlineStr">
        <is>
          <t>1º</t>
        </is>
      </c>
      <c r="C253" s="31" t="n">
        <v>11</v>
      </c>
      <c r="D253" s="31" t="inlineStr">
        <is>
          <t>2º</t>
        </is>
      </c>
      <c r="E253" s="31" t="n">
        <v>4</v>
      </c>
      <c r="F253" s="31" t="inlineStr">
        <is>
          <t>1º</t>
        </is>
      </c>
      <c r="G253" s="31" t="n">
        <v>23</v>
      </c>
    </row>
    <row r="254" ht="12.75" customHeight="1" s="8">
      <c r="A254" s="26" t="inlineStr">
        <is>
          <t>BR PARTNERS</t>
        </is>
      </c>
      <c r="B254" s="27" t="inlineStr">
        <is>
          <t>3º</t>
        </is>
      </c>
      <c r="C254" s="27" t="n">
        <v>5</v>
      </c>
      <c r="D254" s="27" t="n">
        <v/>
      </c>
      <c r="E254" s="27" t="n">
        <v>0</v>
      </c>
      <c r="F254" s="27" t="inlineStr">
        <is>
          <t>3º</t>
        </is>
      </c>
      <c r="G254" s="27" t="n">
        <v>6</v>
      </c>
    </row>
    <row r="255" ht="12.75" customHeight="1" s="8">
      <c r="A255" s="30" t="inlineStr">
        <is>
          <t>BANCO MASTER DE INVESTIMENTO</t>
        </is>
      </c>
      <c r="B255" s="31" t="inlineStr">
        <is>
          <t>4º</t>
        </is>
      </c>
      <c r="C255" s="31" t="n">
        <v>2</v>
      </c>
      <c r="D255" s="31" t="inlineStr">
        <is>
          <t>3º</t>
        </is>
      </c>
      <c r="E255" s="31" t="n">
        <v>2</v>
      </c>
      <c r="F255" s="31" t="inlineStr">
        <is>
          <t>6º</t>
        </is>
      </c>
      <c r="G255" s="31" t="n">
        <v>3</v>
      </c>
    </row>
    <row r="256" ht="12.75" customHeight="1" s="8">
      <c r="A256" s="26" t="inlineStr">
        <is>
          <t>BTG PACTUAL</t>
        </is>
      </c>
      <c r="B256" s="27" t="inlineStr">
        <is>
          <t>4º</t>
        </is>
      </c>
      <c r="C256" s="27" t="n">
        <v>2</v>
      </c>
      <c r="D256" s="27" t="inlineStr">
        <is>
          <t>4º</t>
        </is>
      </c>
      <c r="E256" s="27" t="n">
        <v>1</v>
      </c>
      <c r="F256" s="27" t="inlineStr">
        <is>
          <t>7º</t>
        </is>
      </c>
      <c r="G256" s="27" t="n">
        <v>2</v>
      </c>
    </row>
    <row r="257" ht="12.75" customHeight="1" s="8">
      <c r="A257" s="30" t="inlineStr">
        <is>
          <t>ITAU BBA</t>
        </is>
      </c>
      <c r="B257" s="31" t="inlineStr">
        <is>
          <t>4º</t>
        </is>
      </c>
      <c r="C257" s="31" t="n">
        <v>2</v>
      </c>
      <c r="D257" s="31" t="n">
        <v/>
      </c>
      <c r="E257" s="31" t="n">
        <v>0</v>
      </c>
      <c r="F257" s="31" t="inlineStr">
        <is>
          <t>5º</t>
        </is>
      </c>
      <c r="G257" s="31" t="n">
        <v>4</v>
      </c>
    </row>
    <row r="258" ht="12.75" customHeight="1" s="8">
      <c r="A258" s="26" t="inlineStr">
        <is>
          <t>GENIAL CV</t>
        </is>
      </c>
      <c r="B258" s="27" t="inlineStr">
        <is>
          <t>7º</t>
        </is>
      </c>
      <c r="C258" s="27" t="n">
        <v>1</v>
      </c>
      <c r="D258" s="27" t="inlineStr">
        <is>
          <t>4º</t>
        </is>
      </c>
      <c r="E258" s="27" t="n">
        <v>1</v>
      </c>
      <c r="F258" s="27" t="inlineStr">
        <is>
          <t>4º</t>
        </is>
      </c>
      <c r="G258" s="27" t="n">
        <v>5</v>
      </c>
    </row>
    <row r="259" ht="12.75" customFormat="1" customHeight="1" s="21">
      <c r="A259" s="30" t="inlineStr">
        <is>
          <t>UBS BB</t>
        </is>
      </c>
      <c r="B259" s="31" t="inlineStr">
        <is>
          <t>7º</t>
        </is>
      </c>
      <c r="C259" s="31" t="n">
        <v>1</v>
      </c>
      <c r="D259" s="31" t="inlineStr">
        <is>
          <t>4º</t>
        </is>
      </c>
      <c r="E259" s="31" t="n">
        <v>1</v>
      </c>
      <c r="F259" s="31" t="inlineStr">
        <is>
          <t>9º</t>
        </is>
      </c>
      <c r="G259" s="31" t="n">
        <v>1</v>
      </c>
    </row>
    <row r="260" ht="12.75" customFormat="1" customHeight="1" s="21">
      <c r="A260" s="26" t="inlineStr">
        <is>
          <t>SAFRA</t>
        </is>
      </c>
      <c r="B260" s="27" t="inlineStr">
        <is>
          <t>7º</t>
        </is>
      </c>
      <c r="C260" s="27" t="n">
        <v>1</v>
      </c>
      <c r="D260" s="27" t="n">
        <v/>
      </c>
      <c r="E260" s="27" t="n">
        <v>0</v>
      </c>
      <c r="F260" s="27" t="inlineStr">
        <is>
          <t>7º</t>
        </is>
      </c>
      <c r="G260" s="27" t="n">
        <v>2</v>
      </c>
    </row>
    <row r="261" ht="12.75" customHeight="1" s="8">
      <c r="A261" s="30" t="inlineStr">
        <is>
          <t>ORIZ ASSESSORIA FINANCEIRA LTDA</t>
        </is>
      </c>
      <c r="B261" s="31" t="inlineStr">
        <is>
          <t>7º</t>
        </is>
      </c>
      <c r="C261" s="31" t="n">
        <v>1</v>
      </c>
      <c r="D261" s="31" t="n">
        <v/>
      </c>
      <c r="E261" s="31" t="n">
        <v>0</v>
      </c>
      <c r="F261" s="31" t="inlineStr">
        <is>
          <t>9º</t>
        </is>
      </c>
      <c r="G261" s="31" t="n">
        <v>1</v>
      </c>
    </row>
    <row r="262" ht="12.75" customHeight="1" s="8">
      <c r="A262" s="26" t="inlineStr">
        <is>
          <t>RIO BRAVO</t>
        </is>
      </c>
      <c r="B262" s="27" t="inlineStr">
        <is>
          <t>7º</t>
        </is>
      </c>
      <c r="C262" s="27" t="n">
        <v>1</v>
      </c>
      <c r="D262" s="27" t="n">
        <v/>
      </c>
      <c r="E262" s="27" t="n">
        <v>0</v>
      </c>
      <c r="F262" s="27" t="inlineStr">
        <is>
          <t>9º</t>
        </is>
      </c>
      <c r="G262" s="27" t="n">
        <v>1</v>
      </c>
    </row>
    <row r="263" ht="12.75" customHeight="1" s="8">
      <c r="A263" s="30" t="inlineStr">
        <is>
          <t>INTER</t>
        </is>
      </c>
      <c r="B263" s="31" t="n">
        <v/>
      </c>
      <c r="C263" s="31" t="n">
        <v>0</v>
      </c>
      <c r="D263" s="31" t="n">
        <v/>
      </c>
      <c r="E263" s="31" t="n">
        <v>0</v>
      </c>
      <c r="F263" s="31" t="inlineStr">
        <is>
          <t>9º</t>
        </is>
      </c>
      <c r="G263" s="31" t="n">
        <v>1</v>
      </c>
    </row>
    <row r="264" ht="12.75" customHeight="1" s="8">
      <c r="A264" s="26" t="inlineStr">
        <is>
          <t>ORAMA</t>
        </is>
      </c>
      <c r="B264" s="27" t="n">
        <v/>
      </c>
      <c r="C264" s="27" t="n">
        <v>0</v>
      </c>
      <c r="D264" s="27" t="n">
        <v/>
      </c>
      <c r="E264" s="27" t="n">
        <v>0</v>
      </c>
      <c r="F264" s="27" t="inlineStr">
        <is>
          <t>9º</t>
        </is>
      </c>
      <c r="G264" s="27" t="n">
        <v>1</v>
      </c>
    </row>
    <row r="265" ht="12.75" customHeight="1" s="8">
      <c r="A265" s="30" t="inlineStr">
        <is>
          <t>WARREN</t>
        </is>
      </c>
      <c r="B265" s="31" t="n">
        <v/>
      </c>
      <c r="C265" s="31" t="n">
        <v>0</v>
      </c>
      <c r="D265" s="31" t="n">
        <v/>
      </c>
      <c r="E265" s="31" t="n">
        <v>0</v>
      </c>
      <c r="F265" s="31" t="inlineStr">
        <is>
          <t>9º</t>
        </is>
      </c>
      <c r="G265" s="31" t="n">
        <v>1</v>
      </c>
    </row>
    <row r="266" ht="12.75" customHeight="1" s="8">
      <c r="A266" s="34" t="inlineStr">
        <is>
          <t>Total</t>
        </is>
      </c>
      <c r="B266" s="35" t="n"/>
      <c r="C266" s="35" t="inlineStr">
        <is>
          <t>32</t>
        </is>
      </c>
      <c r="D266" s="35" t="n"/>
      <c r="E266" s="35" t="inlineStr">
        <is>
          <t>13</t>
        </is>
      </c>
      <c r="F266" s="35" t="n"/>
      <c r="G266" s="35" t="inlineStr">
        <is>
          <t>60</t>
        </is>
      </c>
    </row>
    <row r="267" ht="12.75" customHeight="1" s="8"/>
    <row r="268" ht="12.75" customHeight="1" s="8"/>
    <row r="269" ht="12.75" customHeight="1" s="8">
      <c r="A269" s="22" t="inlineStr">
        <is>
          <t>Tipo 2.3. Certificado de Potencial Adicional de Construção</t>
        </is>
      </c>
      <c r="G269" s="23" t="n"/>
    </row>
    <row r="270" ht="12.75" customHeight="1" s="8">
      <c r="A270" s="24" t="inlineStr">
        <is>
          <t>Coordenadores</t>
        </is>
      </c>
      <c r="B270" s="24" t="inlineStr">
        <is>
          <t>Acumulado 2024</t>
        </is>
      </c>
      <c r="C270" s="24" t="n"/>
      <c r="D270" s="24" t="inlineStr">
        <is>
          <t>Últimos 3 meses</t>
        </is>
      </c>
      <c r="E270" s="24" t="n"/>
      <c r="F270" s="24" t="inlineStr">
        <is>
          <t>Últimos 12 meses</t>
        </is>
      </c>
      <c r="G270" s="25" t="n"/>
    </row>
    <row r="271" ht="12.75" customHeight="1" s="8">
      <c r="A271" s="24" t="n"/>
      <c r="B271" s="24" t="inlineStr">
        <is>
          <t>Ranking 2024</t>
        </is>
      </c>
      <c r="C271" s="24" t="inlineStr">
        <is>
          <t>Nº de Operações</t>
        </is>
      </c>
      <c r="D271" s="24" t="inlineStr">
        <is>
          <t>Ranking 3 meses</t>
        </is>
      </c>
      <c r="E271" s="24" t="inlineStr">
        <is>
          <t>Nº de Operações</t>
        </is>
      </c>
      <c r="F271" s="24" t="inlineStr">
        <is>
          <t>Ranking 12 meses</t>
        </is>
      </c>
      <c r="G271" s="25" t="inlineStr">
        <is>
          <t>Nº de Operações</t>
        </is>
      </c>
    </row>
    <row r="272" ht="12.75" customHeight="1" s="8">
      <c r="A272" s="38" t="inlineStr"/>
      <c r="B272" s="38" t="inlineStr"/>
      <c r="C272" s="38" t="inlineStr"/>
      <c r="D272" s="38" t="inlineStr"/>
      <c r="E272" s="38" t="inlineStr"/>
      <c r="F272" s="38" t="inlineStr"/>
      <c r="G272" s="38" t="inlineStr"/>
    </row>
    <row r="273" ht="12.75" customHeight="1" s="8">
      <c r="A273" s="34" t="inlineStr">
        <is>
          <t>Total</t>
        </is>
      </c>
      <c r="B273" s="35" t="n"/>
      <c r="C273" s="35" t="n"/>
      <c r="D273" s="35" t="n"/>
      <c r="E273" s="35" t="n"/>
      <c r="F273" s="35" t="n"/>
      <c r="G273" s="35" t="n"/>
    </row>
    <row r="274" ht="12.75" customHeight="1" s="8"/>
    <row r="275" ht="12.75" customHeight="1" s="8"/>
    <row r="276" ht="12.75" customHeight="1" s="8">
      <c r="A276" s="22" t="inlineStr">
        <is>
          <t>Tipo 2.4. Fundo de Investimento em Participações de Infraestrutura</t>
        </is>
      </c>
      <c r="G276" s="23" t="n"/>
    </row>
    <row r="277" ht="12.75" customHeight="1" s="8">
      <c r="A277" s="24" t="inlineStr">
        <is>
          <t>Coordenadores</t>
        </is>
      </c>
      <c r="B277" s="24" t="inlineStr">
        <is>
          <t>Acumulado 2024</t>
        </is>
      </c>
      <c r="C277" s="24" t="n"/>
      <c r="D277" s="24" t="inlineStr">
        <is>
          <t>Últimos 3 meses</t>
        </is>
      </c>
      <c r="E277" s="24" t="n"/>
      <c r="F277" s="24" t="inlineStr">
        <is>
          <t>Últimos 12 meses</t>
        </is>
      </c>
      <c r="G277" s="25" t="n"/>
    </row>
    <row r="278" ht="12.75" customHeight="1" s="8">
      <c r="A278" s="24" t="n"/>
      <c r="B278" s="24" t="inlineStr">
        <is>
          <t>Ranking 2024</t>
        </is>
      </c>
      <c r="C278" s="24" t="inlineStr">
        <is>
          <t>Nº de Operações</t>
        </is>
      </c>
      <c r="D278" s="24" t="inlineStr">
        <is>
          <t>Ranking 3 meses</t>
        </is>
      </c>
      <c r="E278" s="24" t="inlineStr">
        <is>
          <t>Nº de Operações</t>
        </is>
      </c>
      <c r="F278" s="24" t="inlineStr">
        <is>
          <t>Ranking 12 meses</t>
        </is>
      </c>
      <c r="G278" s="25" t="inlineStr">
        <is>
          <t>Nº de Operações</t>
        </is>
      </c>
    </row>
    <row r="279" ht="12.75" customHeight="1" s="8">
      <c r="A279" s="26" t="inlineStr">
        <is>
          <t>XP INVESTIMENTOS</t>
        </is>
      </c>
      <c r="B279" s="27" t="inlineStr">
        <is>
          <t>1º</t>
        </is>
      </c>
      <c r="C279" s="27" t="n">
        <v>2</v>
      </c>
      <c r="D279" s="27" t="n">
        <v/>
      </c>
      <c r="E279" s="27" t="n">
        <v>0</v>
      </c>
      <c r="F279" s="27" t="inlineStr">
        <is>
          <t>1º</t>
        </is>
      </c>
      <c r="G279" s="27" t="n">
        <v>2</v>
      </c>
    </row>
    <row r="280" ht="12.75" customHeight="1" s="8">
      <c r="A280" s="30" t="inlineStr">
        <is>
          <t>BR PARTNERS</t>
        </is>
      </c>
      <c r="B280" s="31" t="inlineStr">
        <is>
          <t>2º</t>
        </is>
      </c>
      <c r="C280" s="31" t="n">
        <v>1</v>
      </c>
      <c r="D280" s="31" t="inlineStr">
        <is>
          <t>1º</t>
        </is>
      </c>
      <c r="E280" s="31" t="n">
        <v>1</v>
      </c>
      <c r="F280" s="31" t="inlineStr">
        <is>
          <t>2º</t>
        </is>
      </c>
      <c r="G280" s="31" t="n">
        <v>1</v>
      </c>
    </row>
    <row r="281" ht="12.75" customHeight="1" s="8">
      <c r="A281" s="26" t="inlineStr">
        <is>
          <t>GUIDE INVESTIMENTOS</t>
        </is>
      </c>
      <c r="B281" s="27" t="inlineStr">
        <is>
          <t>2º</t>
        </is>
      </c>
      <c r="C281" s="27" t="n">
        <v>1</v>
      </c>
      <c r="D281" s="27" t="inlineStr">
        <is>
          <t>1º</t>
        </is>
      </c>
      <c r="E281" s="27" t="n">
        <v>1</v>
      </c>
      <c r="F281" s="27" t="inlineStr">
        <is>
          <t>2º</t>
        </is>
      </c>
      <c r="G281" s="27" t="n">
        <v>1</v>
      </c>
    </row>
    <row r="282" ht="12.75" customHeight="1" s="8">
      <c r="A282" s="30" t="inlineStr">
        <is>
          <t>ITAU BBA</t>
        </is>
      </c>
      <c r="B282" s="31" t="inlineStr">
        <is>
          <t>2º</t>
        </is>
      </c>
      <c r="C282" s="31" t="n">
        <v>1</v>
      </c>
      <c r="D282" s="31" t="inlineStr">
        <is>
          <t>1º</t>
        </is>
      </c>
      <c r="E282" s="31" t="n">
        <v>1</v>
      </c>
      <c r="F282" s="31" t="inlineStr">
        <is>
          <t>2º</t>
        </is>
      </c>
      <c r="G282" s="31" t="n">
        <v>1</v>
      </c>
    </row>
    <row r="283" ht="12.75" customHeight="1" s="8">
      <c r="A283" s="26" t="inlineStr">
        <is>
          <t>SAFRA</t>
        </is>
      </c>
      <c r="B283" s="27" t="inlineStr">
        <is>
          <t>2º</t>
        </is>
      </c>
      <c r="C283" s="27" t="n">
        <v>1</v>
      </c>
      <c r="D283" s="27" t="inlineStr">
        <is>
          <t>1º</t>
        </is>
      </c>
      <c r="E283" s="27" t="n">
        <v>1</v>
      </c>
      <c r="F283" s="27" t="inlineStr">
        <is>
          <t>2º</t>
        </is>
      </c>
      <c r="G283" s="27" t="n">
        <v>1</v>
      </c>
    </row>
    <row r="284" ht="12.75" customHeight="1" s="8">
      <c r="A284" s="30" t="inlineStr">
        <is>
          <t>ABC BRASIL</t>
        </is>
      </c>
      <c r="B284" s="31" t="inlineStr">
        <is>
          <t>2º</t>
        </is>
      </c>
      <c r="C284" s="31" t="n">
        <v>1</v>
      </c>
      <c r="D284" s="31" t="n">
        <v/>
      </c>
      <c r="E284" s="31" t="n">
        <v>0</v>
      </c>
      <c r="F284" s="31" t="inlineStr">
        <is>
          <t>2º</t>
        </is>
      </c>
      <c r="G284" s="31" t="n">
        <v>1</v>
      </c>
    </row>
    <row r="285" ht="12.75" customHeight="1" s="8">
      <c r="A285" s="34" t="inlineStr">
        <is>
          <t>Total</t>
        </is>
      </c>
      <c r="B285" s="35" t="n"/>
      <c r="C285" s="35" t="inlineStr">
        <is>
          <t>6</t>
        </is>
      </c>
      <c r="D285" s="35" t="n"/>
      <c r="E285" s="35" t="inlineStr">
        <is>
          <t>3</t>
        </is>
      </c>
      <c r="F285" s="35" t="n"/>
      <c r="G285" s="35" t="inlineStr">
        <is>
          <t>6</t>
        </is>
      </c>
    </row>
    <row r="286" ht="12.75" customHeight="1" s="8"/>
    <row r="287" ht="12.75" customHeight="1" s="8"/>
    <row r="288" ht="12.75" customHeight="1" s="8">
      <c r="A288" s="22" t="inlineStr">
        <is>
          <t>Tipo 2.5. Fundo de Investimento nas Cadeias Produtivas Agroindustriais</t>
        </is>
      </c>
      <c r="G288" s="23" t="n"/>
    </row>
    <row r="289" ht="12.75" customHeight="1" s="8">
      <c r="A289" s="24" t="inlineStr">
        <is>
          <t>Coordenadores</t>
        </is>
      </c>
      <c r="B289" s="24" t="inlineStr">
        <is>
          <t>Acumulado 2024</t>
        </is>
      </c>
      <c r="C289" s="24" t="n"/>
      <c r="D289" s="24" t="inlineStr">
        <is>
          <t>Últimos 3 meses</t>
        </is>
      </c>
      <c r="E289" s="24" t="n"/>
      <c r="F289" s="24" t="inlineStr">
        <is>
          <t>Últimos 12 meses</t>
        </is>
      </c>
      <c r="G289" s="25" t="n"/>
    </row>
    <row r="290" ht="12.75" customHeight="1" s="8">
      <c r="A290" s="24" t="n"/>
      <c r="B290" s="24" t="inlineStr">
        <is>
          <t>Ranking 2024</t>
        </is>
      </c>
      <c r="C290" s="24" t="inlineStr">
        <is>
          <t>Nº de Operações</t>
        </is>
      </c>
      <c r="D290" s="24" t="inlineStr">
        <is>
          <t>Ranking 3 meses</t>
        </is>
      </c>
      <c r="E290" s="24" t="inlineStr">
        <is>
          <t>Nº de Operações</t>
        </is>
      </c>
      <c r="F290" s="24" t="inlineStr">
        <is>
          <t>Ranking 12 meses</t>
        </is>
      </c>
      <c r="G290" s="25" t="inlineStr">
        <is>
          <t>Nº de Operações</t>
        </is>
      </c>
    </row>
    <row r="291" ht="12.75" customHeight="1" s="8">
      <c r="A291" s="26" t="inlineStr">
        <is>
          <t>VOTORANTIM</t>
        </is>
      </c>
      <c r="B291" s="27" t="inlineStr">
        <is>
          <t>1º</t>
        </is>
      </c>
      <c r="C291" s="27" t="n">
        <v>2</v>
      </c>
      <c r="D291" s="27" t="inlineStr">
        <is>
          <t>1º</t>
        </is>
      </c>
      <c r="E291" s="27" t="n">
        <v>1</v>
      </c>
      <c r="F291" s="27" t="inlineStr">
        <is>
          <t>2º</t>
        </is>
      </c>
      <c r="G291" s="27" t="n">
        <v>2</v>
      </c>
    </row>
    <row r="292" ht="12.75" customHeight="1" s="8">
      <c r="A292" s="30" t="inlineStr">
        <is>
          <t>GUIDE INVESTIMENTOS</t>
        </is>
      </c>
      <c r="B292" s="31" t="inlineStr">
        <is>
          <t>1º</t>
        </is>
      </c>
      <c r="C292" s="31" t="n">
        <v>2</v>
      </c>
      <c r="D292" s="31" t="n">
        <v/>
      </c>
      <c r="E292" s="31" t="n">
        <v>0</v>
      </c>
      <c r="F292" s="31" t="inlineStr">
        <is>
          <t>1º</t>
        </is>
      </c>
      <c r="G292" s="31" t="n">
        <v>4</v>
      </c>
    </row>
    <row r="293" ht="12.75" customHeight="1" s="8">
      <c r="A293" s="26" t="inlineStr">
        <is>
          <t>GENIAL CV</t>
        </is>
      </c>
      <c r="B293" s="27" t="inlineStr">
        <is>
          <t>3º</t>
        </is>
      </c>
      <c r="C293" s="27" t="n">
        <v>1</v>
      </c>
      <c r="D293" s="27" t="inlineStr">
        <is>
          <t>1º</t>
        </is>
      </c>
      <c r="E293" s="27" t="n">
        <v>1</v>
      </c>
      <c r="F293" s="27" t="inlineStr">
        <is>
          <t>4º</t>
        </is>
      </c>
      <c r="G293" s="27" t="n">
        <v>1</v>
      </c>
    </row>
    <row r="294" ht="12.75" customHeight="1" s="8">
      <c r="A294" s="30" t="inlineStr">
        <is>
          <t>ITAU BBA</t>
        </is>
      </c>
      <c r="B294" s="31" t="inlineStr">
        <is>
          <t>3º</t>
        </is>
      </c>
      <c r="C294" s="31" t="n">
        <v>1</v>
      </c>
      <c r="D294" s="31" t="n">
        <v/>
      </c>
      <c r="E294" s="31" t="n">
        <v>0</v>
      </c>
      <c r="F294" s="31" t="inlineStr">
        <is>
          <t>2º</t>
        </is>
      </c>
      <c r="G294" s="31" t="n">
        <v>2</v>
      </c>
    </row>
    <row r="295" ht="12.75" customHeight="1" s="8">
      <c r="A295" s="26" t="inlineStr">
        <is>
          <t>FATOR</t>
        </is>
      </c>
      <c r="B295" s="27" t="n">
        <v/>
      </c>
      <c r="C295" s="27" t="n">
        <v>0</v>
      </c>
      <c r="D295" s="27" t="n">
        <v/>
      </c>
      <c r="E295" s="27" t="n">
        <v>0</v>
      </c>
      <c r="F295" s="27" t="inlineStr">
        <is>
          <t>4º</t>
        </is>
      </c>
      <c r="G295" s="27" t="n">
        <v>1</v>
      </c>
    </row>
    <row r="296" ht="12.75" customHeight="1" s="8">
      <c r="A296" s="30" t="inlineStr">
        <is>
          <t>XP INVESTIMENTOS</t>
        </is>
      </c>
      <c r="B296" s="31" t="n">
        <v/>
      </c>
      <c r="C296" s="31" t="n">
        <v>0</v>
      </c>
      <c r="D296" s="31" t="n">
        <v/>
      </c>
      <c r="E296" s="31" t="n">
        <v>0</v>
      </c>
      <c r="F296" s="31" t="inlineStr">
        <is>
          <t>4º</t>
        </is>
      </c>
      <c r="G296" s="31" t="n">
        <v>1</v>
      </c>
    </row>
    <row r="297" ht="12.75" customHeight="1" s="8">
      <c r="A297" s="34" t="inlineStr">
        <is>
          <t>Total</t>
        </is>
      </c>
      <c r="B297" s="35" t="n"/>
      <c r="C297" s="35" t="inlineStr">
        <is>
          <t>6</t>
        </is>
      </c>
      <c r="D297" s="35" t="n"/>
      <c r="E297" s="35" t="inlineStr">
        <is>
          <t>2</t>
        </is>
      </c>
      <c r="F297" s="35" t="n"/>
      <c r="G297" s="35" t="inlineStr">
        <is>
          <t>11</t>
        </is>
      </c>
    </row>
    <row r="298" ht="12.75" customHeight="1" s="8"/>
    <row r="299" ht="12.75" customHeight="1" s="8"/>
    <row r="300" ht="12.75" customHeight="1" s="8">
      <c r="A300" s="22" t="inlineStr">
        <is>
          <t xml:space="preserve">Tipo 3: Operações de Empresas Ligadas </t>
        </is>
      </c>
      <c r="G300" s="23" t="n"/>
    </row>
    <row r="301" ht="12.75" customHeight="1" s="8">
      <c r="A301" s="24" t="inlineStr">
        <is>
          <t>Coordenadores</t>
        </is>
      </c>
      <c r="B301" s="24" t="inlineStr">
        <is>
          <t>Acumulado 2024</t>
        </is>
      </c>
      <c r="C301" s="24" t="n"/>
      <c r="D301" s="24" t="inlineStr">
        <is>
          <t>Últimos 3 meses</t>
        </is>
      </c>
      <c r="E301" s="24" t="n"/>
      <c r="F301" s="24" t="inlineStr">
        <is>
          <t>Últimos 12 meses</t>
        </is>
      </c>
      <c r="G301" s="25" t="n"/>
    </row>
    <row r="302" ht="12.75" customHeight="1" s="8">
      <c r="A302" s="24" t="n"/>
      <c r="B302" s="24" t="inlineStr">
        <is>
          <t>Ranking 2024</t>
        </is>
      </c>
      <c r="C302" s="24" t="inlineStr">
        <is>
          <t>Nº de Operações</t>
        </is>
      </c>
      <c r="D302" s="24" t="inlineStr">
        <is>
          <t>Ranking 3 meses</t>
        </is>
      </c>
      <c r="E302" s="24" t="inlineStr">
        <is>
          <t>Nº de Operações</t>
        </is>
      </c>
      <c r="F302" s="24" t="inlineStr">
        <is>
          <t>Ranking 12 meses</t>
        </is>
      </c>
      <c r="G302" s="25" t="inlineStr">
        <is>
          <t>Nº de Operações</t>
        </is>
      </c>
    </row>
    <row r="303" ht="12.75" customHeight="1" s="8">
      <c r="A303" s="26" t="inlineStr">
        <is>
          <t>XP INVESTIMENTOS</t>
        </is>
      </c>
      <c r="B303" s="27" t="inlineStr">
        <is>
          <t>1º</t>
        </is>
      </c>
      <c r="C303" s="27" t="n">
        <v>12</v>
      </c>
      <c r="D303" s="27" t="inlineStr">
        <is>
          <t>1º</t>
        </is>
      </c>
      <c r="E303" s="27" t="n">
        <v>6</v>
      </c>
      <c r="F303" s="27" t="inlineStr">
        <is>
          <t>1º</t>
        </is>
      </c>
      <c r="G303" s="27" t="n">
        <v>29</v>
      </c>
    </row>
    <row r="304" ht="12.75" customHeight="1" s="8">
      <c r="A304" s="30" t="inlineStr">
        <is>
          <t>GENIAL CV</t>
        </is>
      </c>
      <c r="B304" s="31" t="inlineStr">
        <is>
          <t>2º</t>
        </is>
      </c>
      <c r="C304" s="31" t="n">
        <v>8</v>
      </c>
      <c r="D304" s="31" t="inlineStr">
        <is>
          <t>4º</t>
        </is>
      </c>
      <c r="E304" s="31" t="n">
        <v>3</v>
      </c>
      <c r="F304" s="31" t="inlineStr">
        <is>
          <t>4º</t>
        </is>
      </c>
      <c r="G304" s="31" t="n">
        <v>11</v>
      </c>
    </row>
    <row r="305" ht="12.75" customHeight="1" s="8">
      <c r="A305" s="26" t="inlineStr">
        <is>
          <t>HEDGE DTVM</t>
        </is>
      </c>
      <c r="B305" s="27" t="inlineStr">
        <is>
          <t>3º</t>
        </is>
      </c>
      <c r="C305" s="27" t="n">
        <v>7</v>
      </c>
      <c r="D305" s="27" t="inlineStr">
        <is>
          <t>1º</t>
        </is>
      </c>
      <c r="E305" s="27" t="n">
        <v>6</v>
      </c>
      <c r="F305" s="27" t="inlineStr">
        <is>
          <t>5º</t>
        </is>
      </c>
      <c r="G305" s="27" t="n">
        <v>7</v>
      </c>
    </row>
    <row r="306" ht="12.75" customHeight="1" s="8">
      <c r="A306" s="30" t="inlineStr">
        <is>
          <t>BTG PACTUAL</t>
        </is>
      </c>
      <c r="B306" s="31" t="inlineStr">
        <is>
          <t>4º</t>
        </is>
      </c>
      <c r="C306" s="31" t="n">
        <v>5</v>
      </c>
      <c r="D306" s="31" t="inlineStr">
        <is>
          <t>7º</t>
        </is>
      </c>
      <c r="E306" s="31" t="n">
        <v>1</v>
      </c>
      <c r="F306" s="31" t="inlineStr">
        <is>
          <t>2º</t>
        </is>
      </c>
      <c r="G306" s="31" t="n">
        <v>14</v>
      </c>
    </row>
    <row r="307" ht="12.75" customHeight="1" s="8">
      <c r="A307" s="26" t="inlineStr">
        <is>
          <t>ORIZ ASSESSORIA FINANCEIRA LTDA</t>
        </is>
      </c>
      <c r="B307" s="27" t="inlineStr">
        <is>
          <t>5º</t>
        </is>
      </c>
      <c r="C307" s="27" t="n">
        <v>4</v>
      </c>
      <c r="D307" s="27" t="inlineStr">
        <is>
          <t>3º</t>
        </is>
      </c>
      <c r="E307" s="27" t="n">
        <v>4</v>
      </c>
      <c r="F307" s="27" t="inlineStr">
        <is>
          <t>7º</t>
        </is>
      </c>
      <c r="G307" s="27" t="n">
        <v>4</v>
      </c>
    </row>
    <row r="308" ht="12.75" customHeight="1" s="8">
      <c r="A308" s="30" t="inlineStr">
        <is>
          <t>INTER</t>
        </is>
      </c>
      <c r="B308" s="31" t="inlineStr">
        <is>
          <t>6º</t>
        </is>
      </c>
      <c r="C308" s="31" t="n">
        <v>3</v>
      </c>
      <c r="D308" s="31" t="inlineStr">
        <is>
          <t>7º</t>
        </is>
      </c>
      <c r="E308" s="31" t="n">
        <v>1</v>
      </c>
      <c r="F308" s="31" t="inlineStr">
        <is>
          <t>8º</t>
        </is>
      </c>
      <c r="G308" s="31" t="n">
        <v>3</v>
      </c>
    </row>
    <row r="309" ht="12.75" customHeight="1" s="8">
      <c r="A309" s="26" t="inlineStr">
        <is>
          <t>SAFRA</t>
        </is>
      </c>
      <c r="B309" s="27" t="inlineStr">
        <is>
          <t>7º</t>
        </is>
      </c>
      <c r="C309" s="27" t="n">
        <v>2</v>
      </c>
      <c r="D309" s="27" t="inlineStr">
        <is>
          <t>5º</t>
        </is>
      </c>
      <c r="E309" s="27" t="n">
        <v>2</v>
      </c>
      <c r="F309" s="27" t="inlineStr">
        <is>
          <t>8º</t>
        </is>
      </c>
      <c r="G309" s="27" t="n">
        <v>3</v>
      </c>
    </row>
    <row r="310" ht="12.75" customHeight="1" s="8">
      <c r="A310" s="30" t="inlineStr">
        <is>
          <t>DAYCOVAL</t>
        </is>
      </c>
      <c r="B310" s="31" t="inlineStr">
        <is>
          <t>7º</t>
        </is>
      </c>
      <c r="C310" s="31" t="n">
        <v>2</v>
      </c>
      <c r="D310" s="31" t="inlineStr">
        <is>
          <t>5º</t>
        </is>
      </c>
      <c r="E310" s="31" t="n">
        <v>2</v>
      </c>
      <c r="F310" s="31" t="inlineStr">
        <is>
          <t>10º</t>
        </is>
      </c>
      <c r="G310" s="31" t="n">
        <v>2</v>
      </c>
    </row>
    <row r="311" ht="12.75" customHeight="1" s="8">
      <c r="A311" s="26" t="inlineStr">
        <is>
          <t>SANTANDER</t>
        </is>
      </c>
      <c r="B311" s="27" t="inlineStr">
        <is>
          <t>7º</t>
        </is>
      </c>
      <c r="C311" s="27" t="n">
        <v>2</v>
      </c>
      <c r="D311" s="27" t="inlineStr">
        <is>
          <t>7º</t>
        </is>
      </c>
      <c r="E311" s="27" t="n">
        <v>1</v>
      </c>
      <c r="F311" s="27" t="inlineStr">
        <is>
          <t>10º</t>
        </is>
      </c>
      <c r="G311" s="27" t="n">
        <v>2</v>
      </c>
    </row>
    <row r="312" ht="12.75" customHeight="1" s="8">
      <c r="A312" s="30" t="inlineStr">
        <is>
          <t>VOTORANTIM</t>
        </is>
      </c>
      <c r="B312" s="31" t="inlineStr">
        <is>
          <t>10º</t>
        </is>
      </c>
      <c r="C312" s="31" t="n">
        <v>1</v>
      </c>
      <c r="D312" s="31" t="inlineStr">
        <is>
          <t>7º</t>
        </is>
      </c>
      <c r="E312" s="31" t="n">
        <v>1</v>
      </c>
      <c r="F312" s="31" t="inlineStr">
        <is>
          <t>10º</t>
        </is>
      </c>
      <c r="G312" s="31" t="n">
        <v>2</v>
      </c>
    </row>
    <row r="313" ht="12.75" customHeight="1" s="8">
      <c r="A313" s="26" t="inlineStr">
        <is>
          <t>ITAU BBA</t>
        </is>
      </c>
      <c r="B313" s="27" t="inlineStr">
        <is>
          <t>10º</t>
        </is>
      </c>
      <c r="C313" s="27" t="n">
        <v>1</v>
      </c>
      <c r="D313" s="27" t="n">
        <v/>
      </c>
      <c r="E313" s="27" t="n">
        <v>0</v>
      </c>
      <c r="F313" s="27" t="inlineStr">
        <is>
          <t>3º</t>
        </is>
      </c>
      <c r="G313" s="27" t="n">
        <v>12</v>
      </c>
    </row>
    <row r="314" ht="12.75" customHeight="1" s="8">
      <c r="A314" s="30" t="inlineStr">
        <is>
          <t>ABC BRASIL</t>
        </is>
      </c>
      <c r="B314" s="31" t="inlineStr">
        <is>
          <t>10º</t>
        </is>
      </c>
      <c r="C314" s="31" t="n">
        <v>1</v>
      </c>
      <c r="D314" s="31" t="n">
        <v/>
      </c>
      <c r="E314" s="31" t="n">
        <v>0</v>
      </c>
      <c r="F314" s="31" t="inlineStr">
        <is>
          <t>10º</t>
        </is>
      </c>
      <c r="G314" s="31" t="n">
        <v>2</v>
      </c>
    </row>
    <row r="315" ht="12.75" customHeight="1" s="8">
      <c r="A315" s="26" t="inlineStr">
        <is>
          <t>RIO BRAVO</t>
        </is>
      </c>
      <c r="B315" s="27" t="inlineStr">
        <is>
          <t>10º</t>
        </is>
      </c>
      <c r="C315" s="27" t="n">
        <v>1</v>
      </c>
      <c r="D315" s="27" t="n">
        <v/>
      </c>
      <c r="E315" s="27" t="n">
        <v>0</v>
      </c>
      <c r="F315" s="27" t="inlineStr">
        <is>
          <t>14º</t>
        </is>
      </c>
      <c r="G315" s="27" t="n">
        <v>1</v>
      </c>
    </row>
    <row r="316" ht="12.75" customHeight="1" s="8">
      <c r="A316" s="30" t="inlineStr">
        <is>
          <t>UBS BB</t>
        </is>
      </c>
      <c r="B316" s="31" t="inlineStr">
        <is>
          <t>10º</t>
        </is>
      </c>
      <c r="C316" s="31" t="n">
        <v>1</v>
      </c>
      <c r="D316" s="31" t="n">
        <v/>
      </c>
      <c r="E316" s="31" t="n">
        <v>0</v>
      </c>
      <c r="F316" s="31" t="inlineStr">
        <is>
          <t>14º</t>
        </is>
      </c>
      <c r="G316" s="31" t="n">
        <v>1</v>
      </c>
    </row>
    <row r="317" ht="12.75" customHeight="1" s="8">
      <c r="A317" s="26" t="inlineStr">
        <is>
          <t>BRADESCO BBI</t>
        </is>
      </c>
      <c r="B317" s="27" t="n">
        <v/>
      </c>
      <c r="C317" s="27" t="n">
        <v>0</v>
      </c>
      <c r="D317" s="27" t="n">
        <v/>
      </c>
      <c r="E317" s="27" t="n">
        <v>0</v>
      </c>
      <c r="F317" s="27" t="inlineStr">
        <is>
          <t>6º</t>
        </is>
      </c>
      <c r="G317" s="27" t="n">
        <v>6</v>
      </c>
    </row>
    <row r="318" ht="12.75" customHeight="1" s="8">
      <c r="A318" s="30" t="inlineStr">
        <is>
          <t>BR PARTNERS</t>
        </is>
      </c>
      <c r="B318" s="31" t="n">
        <v/>
      </c>
      <c r="C318" s="31" t="n">
        <v>0</v>
      </c>
      <c r="D318" s="31" t="n">
        <v/>
      </c>
      <c r="E318" s="31" t="n">
        <v>0</v>
      </c>
      <c r="F318" s="31" t="inlineStr">
        <is>
          <t>14º</t>
        </is>
      </c>
      <c r="G318" s="31" t="n">
        <v>1</v>
      </c>
    </row>
    <row r="319" ht="12.75" customHeight="1" s="8">
      <c r="A319" s="26" t="inlineStr">
        <is>
          <t>FATOR</t>
        </is>
      </c>
      <c r="B319" s="27" t="n">
        <v/>
      </c>
      <c r="C319" s="27" t="n">
        <v>0</v>
      </c>
      <c r="D319" s="27" t="n">
        <v/>
      </c>
      <c r="E319" s="27" t="n">
        <v>0</v>
      </c>
      <c r="F319" s="27" t="inlineStr">
        <is>
          <t>14º</t>
        </is>
      </c>
      <c r="G319" s="27" t="n">
        <v>1</v>
      </c>
    </row>
    <row r="320" ht="12.75" customHeight="1" s="8">
      <c r="A320" s="30" t="inlineStr">
        <is>
          <t>One Corporate</t>
        </is>
      </c>
      <c r="B320" s="31" t="n">
        <v/>
      </c>
      <c r="C320" s="31" t="n">
        <v>0</v>
      </c>
      <c r="D320" s="31" t="n">
        <v/>
      </c>
      <c r="E320" s="31" t="n">
        <v>0</v>
      </c>
      <c r="F320" s="31" t="inlineStr">
        <is>
          <t>14º</t>
        </is>
      </c>
      <c r="G320" s="31" t="n">
        <v>1</v>
      </c>
    </row>
    <row r="321" ht="12.75" customHeight="1" s="8">
      <c r="A321" s="34" t="inlineStr">
        <is>
          <t>Total</t>
        </is>
      </c>
      <c r="B321" s="35" t="n"/>
      <c r="C321" s="35" t="inlineStr">
        <is>
          <t>49</t>
        </is>
      </c>
      <c r="D321" s="35" t="n"/>
      <c r="E321" s="35" t="inlineStr">
        <is>
          <t>27</t>
        </is>
      </c>
      <c r="F321" s="35" t="n"/>
      <c r="G321" s="35" t="inlineStr">
        <is>
          <t>100</t>
        </is>
      </c>
    </row>
    <row r="322" ht="12.75" customHeight="1" s="8"/>
    <row r="323" ht="12.75" customHeight="1" s="8"/>
    <row r="324" ht="12.75" customHeight="1" s="8"/>
    <row r="325" ht="12.75" customHeight="1" s="8"/>
    <row r="326" ht="12.75" customHeight="1" s="8"/>
    <row r="327" ht="12.75" customHeight="1" s="8"/>
    <row r="328" ht="12.75" customHeight="1" s="8"/>
    <row r="329" ht="12.75" customHeight="1" s="8"/>
    <row r="330" ht="12.75" customHeight="1" s="8"/>
    <row r="331" ht="12.75" customHeight="1" s="8"/>
    <row r="332" ht="12.75" customHeight="1" s="8"/>
    <row r="333" ht="12.75" customHeight="1" s="8"/>
    <row r="334" ht="12.75" customHeight="1" s="8"/>
    <row r="335" ht="12.75" customHeight="1" s="8"/>
    <row r="336" ht="12.75" customHeight="1" s="8"/>
    <row r="337" ht="12.75" customHeight="1" s="8"/>
    <row r="338" ht="12.75" customHeight="1" s="8"/>
    <row r="339" ht="12.75" customHeight="1" s="8"/>
    <row r="340" ht="12.75" customHeight="1" s="8"/>
    <row r="341" ht="12.75" customHeight="1" s="8"/>
    <row r="342" ht="12.75" customHeight="1" s="8"/>
    <row r="343" ht="12.75" customHeight="1" s="8"/>
    <row r="344" ht="12.75" customHeight="1" s="8"/>
    <row r="345" ht="12.75" customHeight="1" s="8"/>
    <row r="346" ht="12.75" customHeight="1" s="8"/>
    <row r="347" ht="12.75" customHeight="1" s="8"/>
    <row r="348" ht="12.75" customHeight="1" s="8"/>
    <row r="349" ht="12.75" customHeight="1" s="8"/>
    <row r="350" ht="12.75" customHeight="1" s="8"/>
    <row r="351" ht="12.75" customHeight="1" s="8"/>
    <row r="352" ht="12.75" customHeight="1" s="8"/>
    <row r="353" ht="12.75" customHeight="1" s="8"/>
    <row r="354" ht="12.75" customHeight="1" s="8"/>
    <row r="355" ht="12.75" customHeight="1" s="8"/>
    <row r="356" ht="12.75" customHeight="1" s="8"/>
    <row r="357" ht="12.75" customHeight="1" s="8"/>
    <row r="358" ht="12.75" customHeight="1" s="8"/>
    <row r="359" ht="12.75" customHeight="1" s="8"/>
    <row r="360" ht="12.75" customHeight="1" s="8"/>
    <row r="361" ht="12.75" customHeight="1" s="8"/>
    <row r="362" ht="12.75" customHeight="1" s="8"/>
    <row r="363" ht="12.75" customHeight="1" s="8"/>
    <row r="364" ht="12.75" customHeight="1" s="8"/>
    <row r="365" ht="12.75" customHeight="1" s="8"/>
    <row r="366" ht="12.75" customHeight="1" s="8"/>
    <row r="367" ht="12.75" customHeight="1" s="8"/>
    <row r="368" ht="12.75" customHeight="1" s="8"/>
    <row r="369" ht="12.75" customHeight="1" s="8"/>
    <row r="370" ht="12.75" customHeight="1" s="8"/>
    <row r="371" ht="12.75" customHeight="1" s="8"/>
    <row r="372" ht="12.75" customHeight="1" s="8"/>
    <row r="373" ht="12.75" customHeight="1" s="8"/>
    <row r="374" ht="12.75" customHeight="1" s="8"/>
    <row r="375" ht="12.75" customHeight="1" s="8"/>
    <row r="376" ht="12.75" customHeight="1" s="8"/>
    <row r="377" ht="12.75" customHeight="1" s="8"/>
    <row r="378" ht="12.75" customHeight="1" s="8"/>
    <row r="379" ht="12.75" customHeight="1" s="8"/>
    <row r="380" ht="12.75" customHeight="1" s="8"/>
    <row r="381" ht="12.75" customHeight="1" s="8"/>
    <row r="382" ht="12.75" customHeight="1" s="8"/>
    <row r="383" ht="12.75" customHeight="1" s="8"/>
    <row r="384" ht="12.75" customHeight="1" s="8"/>
    <row r="385" ht="12.75" customHeight="1" s="8"/>
    <row r="386" ht="12.75" customHeight="1" s="8"/>
    <row r="387" ht="12.75" customHeight="1" s="8"/>
    <row r="388" ht="12.75" customHeight="1" s="8"/>
    <row r="389" ht="12.75" customHeight="1" s="8"/>
    <row r="390" ht="12.75" customHeight="1" s="8"/>
    <row r="391" ht="12.75" customHeight="1" s="8"/>
    <row r="392" ht="12.75" customHeight="1" s="8"/>
    <row r="393" ht="12.75" customHeight="1" s="8"/>
    <row r="394" ht="12.75" customHeight="1" s="8"/>
    <row r="395" ht="12.75" customHeight="1" s="8"/>
    <row r="396" ht="12.75" customHeight="1" s="8"/>
    <row r="397" ht="12.75" customHeight="1" s="8"/>
    <row r="398" ht="12.75" customHeight="1" s="8"/>
    <row r="399" ht="12.75" customHeight="1" s="8"/>
    <row r="400" ht="12.75" customHeight="1" s="8"/>
    <row r="401" ht="12.75" customHeight="1" s="8"/>
    <row r="402" ht="12.75" customHeight="1" s="8"/>
    <row r="403" ht="12.75" customHeight="1" s="8"/>
    <row r="404" ht="12.75" customHeight="1" s="8"/>
    <row r="405" ht="12.75" customHeight="1" s="8"/>
    <row r="406" ht="12.75" customHeight="1" s="8"/>
    <row r="407" ht="12.75" customHeight="1" s="8"/>
    <row r="408" ht="12.75" customHeight="1" s="8"/>
    <row r="409" ht="12.75" customHeight="1" s="8"/>
    <row r="410" ht="12.75" customHeight="1" s="8"/>
    <row r="411" ht="12.75" customHeight="1" s="8"/>
    <row r="412" ht="12.75" customHeight="1" s="8"/>
    <row r="413" ht="12.75" customHeight="1" s="8"/>
    <row r="414" ht="12.75" customHeight="1" s="8"/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</sheetData>
  <mergeCells count="77">
    <mergeCell ref="A1:G1"/>
    <mergeCell ref="A2:G2"/>
    <mergeCell ref="A6:G6"/>
    <mergeCell ref="A7:A8"/>
    <mergeCell ref="B7:C7"/>
    <mergeCell ref="D7:E7"/>
    <mergeCell ref="F7:G7"/>
    <mergeCell ref="A51:G51"/>
    <mergeCell ref="A52:A53"/>
    <mergeCell ref="B52:C52"/>
    <mergeCell ref="D52:E52"/>
    <mergeCell ref="F52:G52"/>
    <mergeCell ref="A68:G68"/>
    <mergeCell ref="A69:A70"/>
    <mergeCell ref="B69:C69"/>
    <mergeCell ref="D69:E69"/>
    <mergeCell ref="F69:G69"/>
    <mergeCell ref="A106:G106"/>
    <mergeCell ref="A107:A108"/>
    <mergeCell ref="B107:C107"/>
    <mergeCell ref="D107:E107"/>
    <mergeCell ref="F107:G107"/>
    <mergeCell ref="A140:G140"/>
    <mergeCell ref="A141:A142"/>
    <mergeCell ref="B141:C141"/>
    <mergeCell ref="D141:E141"/>
    <mergeCell ref="F141:G141"/>
    <mergeCell ref="A156:G156"/>
    <mergeCell ref="A157:A158"/>
    <mergeCell ref="B157:C157"/>
    <mergeCell ref="D157:E157"/>
    <mergeCell ref="F157:G157"/>
    <mergeCell ref="A186:G186"/>
    <mergeCell ref="A187:A188"/>
    <mergeCell ref="B187:C187"/>
    <mergeCell ref="D187:E187"/>
    <mergeCell ref="F187:G187"/>
    <mergeCell ref="A211:G211"/>
    <mergeCell ref="A212:A213"/>
    <mergeCell ref="B212:C212"/>
    <mergeCell ref="D212:E212"/>
    <mergeCell ref="F212:G212"/>
    <mergeCell ref="A218:G218"/>
    <mergeCell ref="A219:A220"/>
    <mergeCell ref="B219:C219"/>
    <mergeCell ref="D219:E219"/>
    <mergeCell ref="F219:G219"/>
    <mergeCell ref="A242:G242"/>
    <mergeCell ref="A243:A244"/>
    <mergeCell ref="B243:C243"/>
    <mergeCell ref="D243:E243"/>
    <mergeCell ref="F243:G243"/>
    <mergeCell ref="A249:G249"/>
    <mergeCell ref="A250:A251"/>
    <mergeCell ref="B250:C250"/>
    <mergeCell ref="D250:E250"/>
    <mergeCell ref="F250:G250"/>
    <mergeCell ref="A269:G269"/>
    <mergeCell ref="A270:A271"/>
    <mergeCell ref="B270:C270"/>
    <mergeCell ref="D270:E270"/>
    <mergeCell ref="F270:G270"/>
    <mergeCell ref="A276:G276"/>
    <mergeCell ref="A277:A278"/>
    <mergeCell ref="B277:C277"/>
    <mergeCell ref="D277:E277"/>
    <mergeCell ref="F277:G277"/>
    <mergeCell ref="A288:G288"/>
    <mergeCell ref="A289:A290"/>
    <mergeCell ref="B289:C289"/>
    <mergeCell ref="D289:E289"/>
    <mergeCell ref="F289:G289"/>
    <mergeCell ref="A300:G300"/>
    <mergeCell ref="A301:A302"/>
    <mergeCell ref="B301:C301"/>
    <mergeCell ref="D301:E301"/>
    <mergeCell ref="F301:G301"/>
  </mergeCells>
  <pageMargins left="0.511811024" right="0.511811024" top="0.787401575" bottom="0.787401575" header="0.31496062" footer="0.31496062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1062"/>
  <sheetViews>
    <sheetView showGridLines="0" showRowColHeaders="0" tabSelected="1" workbookViewId="0">
      <selection activeCell="A8" sqref="A8"/>
    </sheetView>
  </sheetViews>
  <sheetFormatPr baseColWidth="8" defaultRowHeight="12.75" customHeight="1"/>
  <cols>
    <col width="42.85546875" bestFit="1" customWidth="1" style="21" min="1" max="1"/>
    <col width="20.140625" bestFit="1" customWidth="1" style="21" min="2" max="2"/>
    <col width="22.5703125" bestFit="1" customWidth="1" style="21" min="3" max="3"/>
    <col width="10" bestFit="1" customWidth="1" style="21" min="4" max="4"/>
    <col width="23.85546875" bestFit="1" customWidth="1" style="21" min="5" max="5"/>
    <col width="22.5703125" bestFit="1" customWidth="1" style="21" min="6" max="6"/>
    <col width="10" bestFit="1" customWidth="1" style="21" min="7" max="7"/>
    <col width="25.140625" bestFit="1" customWidth="1" style="21" min="8" max="8"/>
    <col width="22.5703125" bestFit="1" customWidth="1" style="21" min="9" max="9"/>
    <col width="10" bestFit="1" customWidth="1" style="21" min="10" max="10"/>
  </cols>
  <sheetData>
    <row r="1" ht="21" customHeight="1" s="8">
      <c r="A1" s="17" t="inlineStr">
        <is>
          <t>ANBIMA &gt;&gt; Mercado de Capitais | Rankings</t>
        </is>
      </c>
    </row>
    <row r="2" ht="25.5" customHeight="1" s="8">
      <c r="A2" s="19" t="inlineStr">
        <is>
          <t>Ranking Anbima de Renda Fixa e Híbridos - Distribuição</t>
        </is>
      </c>
      <c r="H2" s="19" t="n"/>
    </row>
    <row r="3" ht="12" customHeight="1" s="8">
      <c r="A3" s="11" t="n"/>
    </row>
    <row r="4" ht="21" customFormat="1" customHeight="1" s="21">
      <c r="A4" s="1" t="inlineStr">
        <is>
          <t>Valor</t>
        </is>
      </c>
      <c r="C4" s="16" t="n"/>
      <c r="J4" s="3" t="inlineStr">
        <is>
          <t>Julho/2024</t>
        </is>
      </c>
    </row>
    <row r="5" ht="11.25" customHeight="1" s="8">
      <c r="A5" s="9" t="n"/>
      <c r="J5" s="10" t="n"/>
    </row>
    <row r="6" ht="12.75" customHeight="1" s="8">
      <c r="A6" s="22" t="inlineStr">
        <is>
          <t>Tipo 1: Renda Fixa Consolidado</t>
        </is>
      </c>
      <c r="J6" s="23" t="n"/>
    </row>
    <row r="7" ht="12.75" customHeight="1" s="8">
      <c r="A7" s="24" t="inlineStr">
        <is>
          <t>Distribuidores</t>
        </is>
      </c>
      <c r="B7" s="24" t="inlineStr">
        <is>
          <t>Acumulado 2024</t>
        </is>
      </c>
      <c r="C7" s="24" t="n"/>
      <c r="D7" s="24" t="n"/>
      <c r="E7" s="24" t="inlineStr">
        <is>
          <t>Últimos 3 meses</t>
        </is>
      </c>
      <c r="F7" s="24" t="n"/>
      <c r="G7" s="24" t="n"/>
      <c r="H7" s="24" t="inlineStr">
        <is>
          <t>Últimos 12 meses</t>
        </is>
      </c>
      <c r="I7" s="24" t="n"/>
      <c r="J7" s="25" t="n"/>
    </row>
    <row r="8" ht="12.75" customHeight="1" s="8">
      <c r="A8" s="24" t="n"/>
      <c r="B8" s="24" t="inlineStr">
        <is>
          <t>Ranking 2024</t>
        </is>
      </c>
      <c r="C8" s="24" t="inlineStr">
        <is>
          <t>Valor *</t>
        </is>
      </c>
      <c r="D8" s="24" t="inlineStr">
        <is>
          <t>Part.</t>
        </is>
      </c>
      <c r="E8" s="24" t="inlineStr">
        <is>
          <t>Ranking 3 meses</t>
        </is>
      </c>
      <c r="F8" s="24" t="inlineStr">
        <is>
          <t>Valor *</t>
        </is>
      </c>
      <c r="G8" s="24" t="inlineStr">
        <is>
          <t>Part.</t>
        </is>
      </c>
      <c r="H8" s="24" t="inlineStr">
        <is>
          <t>Ranking 12 meses</t>
        </is>
      </c>
      <c r="I8" s="24" t="inlineStr">
        <is>
          <t>Valor *</t>
        </is>
      </c>
      <c r="J8" s="25" t="inlineStr">
        <is>
          <t>Part.</t>
        </is>
      </c>
    </row>
    <row r="9" ht="12.75" customHeight="1" s="8">
      <c r="A9" s="26" t="inlineStr">
        <is>
          <t>ITAU BBA</t>
        </is>
      </c>
      <c r="B9" s="27" t="inlineStr">
        <is>
          <t>1º</t>
        </is>
      </c>
      <c r="C9" s="28" t="n">
        <v>39425802.38388001</v>
      </c>
      <c r="D9" s="29" t="n">
        <v>0.26573282454</v>
      </c>
      <c r="E9" s="27" t="inlineStr">
        <is>
          <t>1º</t>
        </is>
      </c>
      <c r="F9" s="28" t="n">
        <v>18845370.39645</v>
      </c>
      <c r="G9" s="29" t="n">
        <v>0.26365396719</v>
      </c>
      <c r="H9" s="27" t="inlineStr">
        <is>
          <t>1º</t>
        </is>
      </c>
      <c r="I9" s="28" t="n">
        <v>66131934.60348004</v>
      </c>
      <c r="J9" s="29" t="n">
        <v>0.26822899756</v>
      </c>
    </row>
    <row r="10" ht="12.75" customHeight="1" s="8">
      <c r="A10" s="30" t="inlineStr">
        <is>
          <t>BRADESCO BBI</t>
        </is>
      </c>
      <c r="B10" s="31" t="inlineStr">
        <is>
          <t>2º</t>
        </is>
      </c>
      <c r="C10" s="32" t="n">
        <v>18122706.08567</v>
      </c>
      <c r="D10" s="33" t="n">
        <v>0.12214837962</v>
      </c>
      <c r="E10" s="31" t="inlineStr">
        <is>
          <t>2º</t>
        </is>
      </c>
      <c r="F10" s="32" t="n">
        <v>10971144.97296</v>
      </c>
      <c r="G10" s="33" t="n">
        <v>0.15349053035</v>
      </c>
      <c r="H10" s="31" t="inlineStr">
        <is>
          <t>3º</t>
        </is>
      </c>
      <c r="I10" s="32" t="n">
        <v>30228064.43756001</v>
      </c>
      <c r="J10" s="33" t="n">
        <v>0.12260405613</v>
      </c>
    </row>
    <row r="11" ht="12.75" customHeight="1" s="8">
      <c r="A11" s="26" t="inlineStr">
        <is>
          <t>XP INVESTIMENTOS</t>
        </is>
      </c>
      <c r="B11" s="27" t="inlineStr">
        <is>
          <t>3º</t>
        </is>
      </c>
      <c r="C11" s="28" t="n">
        <v>16503509.94483999</v>
      </c>
      <c r="D11" s="29" t="n">
        <v>0.11123487786</v>
      </c>
      <c r="E11" s="27" t="inlineStr">
        <is>
          <t>4º</t>
        </is>
      </c>
      <c r="F11" s="28" t="n">
        <v>6955375.353309999</v>
      </c>
      <c r="G11" s="29" t="n">
        <v>0.09730837159</v>
      </c>
      <c r="H11" s="27" t="inlineStr">
        <is>
          <t>4º</t>
        </is>
      </c>
      <c r="I11" s="28" t="n">
        <v>29104994.91958001</v>
      </c>
      <c r="J11" s="29" t="n">
        <v>0.11804892232</v>
      </c>
    </row>
    <row r="12" ht="12.75" customHeight="1" s="8">
      <c r="A12" s="30" t="inlineStr">
        <is>
          <t>BTG PACTUAL</t>
        </is>
      </c>
      <c r="B12" s="31" t="inlineStr">
        <is>
          <t>4º</t>
        </is>
      </c>
      <c r="C12" s="32" t="n">
        <v>14513753.9375</v>
      </c>
      <c r="D12" s="33" t="n">
        <v>0.09782377518</v>
      </c>
      <c r="E12" s="31" t="inlineStr">
        <is>
          <t>5º</t>
        </is>
      </c>
      <c r="F12" s="32" t="n">
        <v>6447741.465950001</v>
      </c>
      <c r="G12" s="33" t="n">
        <v>0.09020637861</v>
      </c>
      <c r="H12" s="31" t="inlineStr">
        <is>
          <t>2º</t>
        </is>
      </c>
      <c r="I12" s="32" t="n">
        <v>30793277.90953</v>
      </c>
      <c r="J12" s="33" t="n">
        <v>0.12489654378</v>
      </c>
    </row>
    <row r="13" ht="12.75" customHeight="1" s="8">
      <c r="A13" s="26" t="inlineStr">
        <is>
          <t>UBS BB</t>
        </is>
      </c>
      <c r="B13" s="27" t="inlineStr">
        <is>
          <t>5º</t>
        </is>
      </c>
      <c r="C13" s="28" t="n">
        <v>12751324.68561</v>
      </c>
      <c r="D13" s="29" t="n">
        <v>0.08594487165</v>
      </c>
      <c r="E13" s="27" t="inlineStr">
        <is>
          <t>3º</t>
        </is>
      </c>
      <c r="F13" s="28" t="n">
        <v>8185419.373679999</v>
      </c>
      <c r="G13" s="29" t="n">
        <v>0.11451715969</v>
      </c>
      <c r="H13" s="27" t="inlineStr">
        <is>
          <t>5º</t>
        </is>
      </c>
      <c r="I13" s="28" t="n">
        <v>21291688.67106999</v>
      </c>
      <c r="J13" s="29" t="n">
        <v>0.08635840374000001</v>
      </c>
    </row>
    <row r="14" ht="12.75" customHeight="1" s="8">
      <c r="A14" s="30" t="inlineStr">
        <is>
          <t>SANTANDER</t>
        </is>
      </c>
      <c r="B14" s="31" t="inlineStr">
        <is>
          <t>6º</t>
        </is>
      </c>
      <c r="C14" s="32" t="n">
        <v>12708258.75426</v>
      </c>
      <c r="D14" s="33" t="n">
        <v>0.08565460408</v>
      </c>
      <c r="E14" s="31" t="inlineStr">
        <is>
          <t>6º</t>
        </is>
      </c>
      <c r="F14" s="32" t="n">
        <v>5875923.711569999</v>
      </c>
      <c r="G14" s="33" t="n">
        <v>0.08220642868</v>
      </c>
      <c r="H14" s="31" t="inlineStr">
        <is>
          <t>6º</t>
        </is>
      </c>
      <c r="I14" s="32" t="n">
        <v>19509073.90043001</v>
      </c>
      <c r="J14" s="33" t="n">
        <v>0.07912817562</v>
      </c>
    </row>
    <row r="15" ht="12.75" customHeight="1" s="8">
      <c r="A15" s="26" t="inlineStr">
        <is>
          <t>SAFRA</t>
        </is>
      </c>
      <c r="B15" s="27" t="inlineStr">
        <is>
          <t>7º</t>
        </is>
      </c>
      <c r="C15" s="28" t="n">
        <v>6668466.392040001</v>
      </c>
      <c r="D15" s="29" t="n">
        <v>0.04494595677</v>
      </c>
      <c r="E15" s="27" t="inlineStr">
        <is>
          <t>8º</t>
        </is>
      </c>
      <c r="F15" s="28" t="n">
        <v>2767419.0119</v>
      </c>
      <c r="G15" s="29" t="n">
        <v>0.03871725448</v>
      </c>
      <c r="H15" s="27" t="inlineStr">
        <is>
          <t>7º</t>
        </is>
      </c>
      <c r="I15" s="28" t="n">
        <v>9206615.425970001</v>
      </c>
      <c r="J15" s="29" t="n">
        <v>0.03734173575</v>
      </c>
    </row>
    <row r="16" ht="12.75" customHeight="1" s="8">
      <c r="A16" s="30" t="inlineStr">
        <is>
          <t>VOTORANTIM</t>
        </is>
      </c>
      <c r="B16" s="31" t="inlineStr">
        <is>
          <t>8º</t>
        </is>
      </c>
      <c r="C16" s="32" t="n">
        <v>5639342.023200001</v>
      </c>
      <c r="D16" s="33" t="n">
        <v>0.0380095824</v>
      </c>
      <c r="E16" s="31" t="inlineStr">
        <is>
          <t>7º</t>
        </is>
      </c>
      <c r="F16" s="32" t="n">
        <v>3345578.99387</v>
      </c>
      <c r="G16" s="33" t="n">
        <v>0.0468059346</v>
      </c>
      <c r="H16" s="31" t="inlineStr">
        <is>
          <t>8º</t>
        </is>
      </c>
      <c r="I16" s="32" t="n">
        <v>7887464.63989</v>
      </c>
      <c r="J16" s="33" t="n">
        <v>0.03199130263</v>
      </c>
    </row>
    <row r="17" ht="12.75" customHeight="1" s="8">
      <c r="A17" s="26" t="inlineStr">
        <is>
          <t>ABC BRASIL</t>
        </is>
      </c>
      <c r="B17" s="27" t="inlineStr">
        <is>
          <t>9º</t>
        </is>
      </c>
      <c r="C17" s="28" t="n">
        <v>4769339.86854</v>
      </c>
      <c r="D17" s="29" t="n">
        <v>0.03214570352</v>
      </c>
      <c r="E17" s="27" t="inlineStr">
        <is>
          <t>10º</t>
        </is>
      </c>
      <c r="F17" s="28" t="n">
        <v>1329175.82265</v>
      </c>
      <c r="G17" s="29" t="n">
        <v>0.01859568007</v>
      </c>
      <c r="H17" s="27" t="inlineStr">
        <is>
          <t>9º</t>
        </is>
      </c>
      <c r="I17" s="28" t="n">
        <v>6093640.06766</v>
      </c>
      <c r="J17" s="29" t="n">
        <v>0.02471560792</v>
      </c>
    </row>
    <row r="18" ht="12.75" customHeight="1" s="8">
      <c r="A18" s="30" t="inlineStr">
        <is>
          <t>CEF</t>
        </is>
      </c>
      <c r="B18" s="31" t="inlineStr">
        <is>
          <t>10º</t>
        </is>
      </c>
      <c r="C18" s="32" t="n">
        <v>3070157.72415</v>
      </c>
      <c r="D18" s="33" t="n">
        <v>0.02069309017</v>
      </c>
      <c r="E18" s="31" t="inlineStr">
        <is>
          <t>22º</t>
        </is>
      </c>
      <c r="F18" s="32" t="n">
        <v>98888.88888</v>
      </c>
      <c r="G18" s="33" t="n">
        <v>0.00138349352</v>
      </c>
      <c r="H18" s="31" t="inlineStr">
        <is>
          <t>11º</t>
        </is>
      </c>
      <c r="I18" s="32" t="n">
        <v>3682814.66532</v>
      </c>
      <c r="J18" s="33" t="n">
        <v>0.01493737771</v>
      </c>
    </row>
    <row r="19" ht="12.75" customHeight="1" s="8">
      <c r="A19" s="26" t="inlineStr">
        <is>
          <t>BR PARTNERS</t>
        </is>
      </c>
      <c r="B19" s="27" t="inlineStr">
        <is>
          <t>11º</t>
        </is>
      </c>
      <c r="C19" s="28" t="n">
        <v>2826854.93145</v>
      </c>
      <c r="D19" s="29" t="n">
        <v>0.01905321135</v>
      </c>
      <c r="E19" s="27" t="inlineStr">
        <is>
          <t>9º</t>
        </is>
      </c>
      <c r="F19" s="28" t="n">
        <v>1878787.73657</v>
      </c>
      <c r="G19" s="29" t="n">
        <v>0.02628496176</v>
      </c>
      <c r="H19" s="27" t="inlineStr">
        <is>
          <t>12º</t>
        </is>
      </c>
      <c r="I19" s="28" t="n">
        <v>3465403.98855</v>
      </c>
      <c r="J19" s="29" t="n">
        <v>0.014055567</v>
      </c>
    </row>
    <row r="20" ht="12.75" customHeight="1" s="8">
      <c r="A20" s="30" t="inlineStr">
        <is>
          <t>GUIDE INVESTIMENTOS</t>
        </is>
      </c>
      <c r="B20" s="31" t="inlineStr">
        <is>
          <t>12º</t>
        </is>
      </c>
      <c r="C20" s="32" t="n">
        <v>2503772.999939999</v>
      </c>
      <c r="D20" s="33" t="n">
        <v>0.01687561523</v>
      </c>
      <c r="E20" s="31" t="inlineStr">
        <is>
          <t>11º</t>
        </is>
      </c>
      <c r="F20" s="32" t="n">
        <v>832453.49997</v>
      </c>
      <c r="G20" s="33" t="n">
        <v>0.01164634407</v>
      </c>
      <c r="H20" s="31" t="inlineStr">
        <is>
          <t>10º</t>
        </is>
      </c>
      <c r="I20" s="32" t="n">
        <v>4209804.21864</v>
      </c>
      <c r="J20" s="33" t="n">
        <v>0.01707483037</v>
      </c>
    </row>
    <row r="21" ht="12.75" customHeight="1" s="8">
      <c r="A21" s="26" t="inlineStr">
        <is>
          <t>BB-BI</t>
        </is>
      </c>
      <c r="B21" s="27" t="inlineStr">
        <is>
          <t>13º</t>
        </is>
      </c>
      <c r="C21" s="28" t="n">
        <v>1893533.74124</v>
      </c>
      <c r="D21" s="29" t="n">
        <v>0.01276255749</v>
      </c>
      <c r="E21" s="27" t="inlineStr">
        <is>
          <t>13º</t>
        </is>
      </c>
      <c r="F21" s="28" t="n">
        <v>706719.21626</v>
      </c>
      <c r="G21" s="29" t="n">
        <v>0.00988727317</v>
      </c>
      <c r="H21" s="27" t="inlineStr">
        <is>
          <t>13º</t>
        </is>
      </c>
      <c r="I21" s="28" t="n">
        <v>3195616.70986</v>
      </c>
      <c r="J21" s="29" t="n">
        <v>0.01296131849</v>
      </c>
    </row>
    <row r="22" ht="12.75" customHeight="1" s="8">
      <c r="A22" s="30" t="inlineStr">
        <is>
          <t>BNDES</t>
        </is>
      </c>
      <c r="B22" s="31" t="inlineStr">
        <is>
          <t>14º</t>
        </is>
      </c>
      <c r="C22" s="32" t="n">
        <v>966670.5</v>
      </c>
      <c r="D22" s="33" t="n">
        <v>0.00651543068</v>
      </c>
      <c r="E22" s="31" t="inlineStr">
        <is>
          <t>26º</t>
        </is>
      </c>
      <c r="F22" s="32" t="n">
        <v>75000</v>
      </c>
      <c r="G22" s="33" t="n">
        <v>0.00104927879</v>
      </c>
      <c r="H22" s="31" t="inlineStr">
        <is>
          <t>15º</t>
        </is>
      </c>
      <c r="I22" s="32" t="n">
        <v>966670.5</v>
      </c>
      <c r="J22" s="33" t="n">
        <v>0.00392078442</v>
      </c>
    </row>
    <row r="23" ht="12.75" customHeight="1" s="8">
      <c r="A23" s="26" t="inlineStr">
        <is>
          <t>BNP PARIBAS</t>
        </is>
      </c>
      <c r="B23" s="27" t="inlineStr">
        <is>
          <t>15º</t>
        </is>
      </c>
      <c r="C23" s="28" t="n">
        <v>791375.17241</v>
      </c>
      <c r="D23" s="29" t="n">
        <v>0.0053339272</v>
      </c>
      <c r="E23" s="27" t="inlineStr">
        <is>
          <t>12º</t>
        </is>
      </c>
      <c r="F23" s="28" t="n">
        <v>791375.17241</v>
      </c>
      <c r="G23" s="29" t="n">
        <v>0.0110716425</v>
      </c>
      <c r="H23" s="27" t="inlineStr">
        <is>
          <t>14º</t>
        </is>
      </c>
      <c r="I23" s="28" t="n">
        <v>978875.17241</v>
      </c>
      <c r="J23" s="29" t="n">
        <v>0.00397028618</v>
      </c>
    </row>
    <row r="24" ht="12.75" customHeight="1" s="8">
      <c r="A24" s="30" t="inlineStr">
        <is>
          <t>DAYCOVAL</t>
        </is>
      </c>
      <c r="B24" s="31" t="inlineStr">
        <is>
          <t>16º</t>
        </is>
      </c>
      <c r="C24" s="32" t="n">
        <v>628729.0859900001</v>
      </c>
      <c r="D24" s="33" t="n">
        <v>0.00423768055</v>
      </c>
      <c r="E24" s="31" t="inlineStr">
        <is>
          <t>14º</t>
        </is>
      </c>
      <c r="F24" s="32" t="n">
        <v>430783.0859899999</v>
      </c>
      <c r="G24" s="33" t="n">
        <v>0.00602682076</v>
      </c>
      <c r="H24" s="31" t="inlineStr">
        <is>
          <t>18º</t>
        </is>
      </c>
      <c r="I24" s="32" t="n">
        <v>881215.71098</v>
      </c>
      <c r="J24" s="33" t="n">
        <v>0.00357418255</v>
      </c>
    </row>
    <row r="25" ht="12.75" customHeight="1" s="8">
      <c r="A25" s="26" t="inlineStr">
        <is>
          <t>BANCO SUMITOMO MITSUI BRASILEIRO</t>
        </is>
      </c>
      <c r="B25" s="27" t="inlineStr">
        <is>
          <t>17º</t>
        </is>
      </c>
      <c r="C25" s="28" t="n">
        <v>580000</v>
      </c>
      <c r="D25" s="29" t="n">
        <v>0.0039092429</v>
      </c>
      <c r="E25" s="27" t="inlineStr">
        <is>
          <t>17º</t>
        </is>
      </c>
      <c r="F25" s="28" t="n">
        <v>250000</v>
      </c>
      <c r="G25" s="29" t="n">
        <v>0.00349759598</v>
      </c>
      <c r="H25" s="27" t="inlineStr">
        <is>
          <t>24º</t>
        </is>
      </c>
      <c r="I25" s="28" t="n">
        <v>580000</v>
      </c>
      <c r="J25" s="29" t="n">
        <v>0.00235246133</v>
      </c>
    </row>
    <row r="26" ht="12.75" customHeight="1" s="8">
      <c r="A26" s="30" t="inlineStr">
        <is>
          <t>CITIGROUP</t>
        </is>
      </c>
      <c r="B26" s="31" t="inlineStr">
        <is>
          <t>18º</t>
        </is>
      </c>
      <c r="C26" s="32" t="n">
        <v>574849.6</v>
      </c>
      <c r="D26" s="33" t="n">
        <v>0.00387452883</v>
      </c>
      <c r="E26" s="31" t="inlineStr">
        <is>
          <t>15º</t>
        </is>
      </c>
      <c r="F26" s="32" t="n">
        <v>350000</v>
      </c>
      <c r="G26" s="33" t="n">
        <v>0.00489663438</v>
      </c>
      <c r="H26" s="31" t="inlineStr">
        <is>
          <t>16º</t>
        </is>
      </c>
      <c r="I26" s="32" t="n">
        <v>966327.27702</v>
      </c>
      <c r="J26" s="33" t="n">
        <v>0.00391939232</v>
      </c>
    </row>
    <row r="27" ht="12.75" customHeight="1" s="8">
      <c r="A27" s="26" t="inlineStr">
        <is>
          <t>BOFA MERRILL LYNCH</t>
        </is>
      </c>
      <c r="B27" s="27" t="inlineStr">
        <is>
          <t>19º</t>
        </is>
      </c>
      <c r="C27" s="28" t="n">
        <v>499999.99999</v>
      </c>
      <c r="D27" s="29" t="n">
        <v>0.00337003699</v>
      </c>
      <c r="E27" s="27" t="n">
        <v/>
      </c>
      <c r="F27" s="28" t="n">
        <v>0</v>
      </c>
      <c r="G27" s="29" t="n">
        <v/>
      </c>
      <c r="H27" s="27" t="inlineStr">
        <is>
          <t>27º</t>
        </is>
      </c>
      <c r="I27" s="28" t="n">
        <v>499999.99999</v>
      </c>
      <c r="J27" s="29" t="n">
        <v>0.0020279839</v>
      </c>
    </row>
    <row r="28" ht="12.75" customHeight="1" s="8">
      <c r="A28" s="30" t="inlineStr">
        <is>
          <t>JP MORGAN</t>
        </is>
      </c>
      <c r="B28" s="31" t="inlineStr">
        <is>
          <t>20º</t>
        </is>
      </c>
      <c r="C28" s="32" t="n">
        <v>424794.36656</v>
      </c>
      <c r="D28" s="33" t="n">
        <v>0.00286314545</v>
      </c>
      <c r="E28" s="31" t="inlineStr">
        <is>
          <t>16º</t>
        </is>
      </c>
      <c r="F28" s="32" t="n">
        <v>293725.17241</v>
      </c>
      <c r="G28" s="33" t="n">
        <v>0.00410932793</v>
      </c>
      <c r="H28" s="31" t="inlineStr">
        <is>
          <t>20º</t>
        </is>
      </c>
      <c r="I28" s="32" t="n">
        <v>707080.3802200001</v>
      </c>
      <c r="J28" s="33" t="n">
        <v>0.00286789526</v>
      </c>
    </row>
    <row r="29" ht="12.75" customHeight="1" s="8">
      <c r="A29" s="26" t="inlineStr">
        <is>
          <t>GENIAL CV</t>
        </is>
      </c>
      <c r="B29" s="27" t="inlineStr">
        <is>
          <t>21º</t>
        </is>
      </c>
      <c r="C29" s="28" t="n">
        <v>364226.8449700001</v>
      </c>
      <c r="D29" s="29" t="n">
        <v>0.00245491588</v>
      </c>
      <c r="E29" s="27" t="inlineStr">
        <is>
          <t>24º</t>
        </is>
      </c>
      <c r="F29" s="28" t="n">
        <v>85429.84501</v>
      </c>
      <c r="G29" s="29" t="n">
        <v>0.00119519633</v>
      </c>
      <c r="H29" s="27" t="inlineStr">
        <is>
          <t>23º</t>
        </is>
      </c>
      <c r="I29" s="28" t="n">
        <v>626684.2043000001</v>
      </c>
      <c r="J29" s="29" t="n">
        <v>0.00254181096</v>
      </c>
    </row>
    <row r="30" ht="12.75" customHeight="1" s="8">
      <c r="A30" s="30" t="inlineStr">
        <is>
          <t xml:space="preserve"> GALAPAGOS CAPITAL INVESTIMENTOS E PARTICIPAÇÕES LTDA.</t>
        </is>
      </c>
      <c r="B30" s="31" t="inlineStr">
        <is>
          <t>22º</t>
        </is>
      </c>
      <c r="C30" s="32" t="n">
        <v>355718</v>
      </c>
      <c r="D30" s="33" t="n">
        <v>0.00239756563</v>
      </c>
      <c r="E30" s="31" t="inlineStr">
        <is>
          <t>23º</t>
        </is>
      </c>
      <c r="F30" s="32" t="n">
        <v>86285</v>
      </c>
      <c r="G30" s="33" t="n">
        <v>0.00120716028</v>
      </c>
      <c r="H30" s="31" t="inlineStr">
        <is>
          <t>19º</t>
        </is>
      </c>
      <c r="I30" s="32" t="n">
        <v>730723</v>
      </c>
      <c r="J30" s="33" t="n">
        <v>0.00296378896</v>
      </c>
    </row>
    <row r="31" ht="12.75" customHeight="1" s="8">
      <c r="A31" s="26" t="inlineStr">
        <is>
          <t>BOCOM BBM</t>
        </is>
      </c>
      <c r="B31" s="27" t="inlineStr">
        <is>
          <t>23º</t>
        </is>
      </c>
      <c r="C31" s="28" t="n">
        <v>353656</v>
      </c>
      <c r="D31" s="29" t="n">
        <v>0.0023836676</v>
      </c>
      <c r="E31" s="27" t="inlineStr">
        <is>
          <t>19º</t>
        </is>
      </c>
      <c r="F31" s="28" t="n">
        <v>187750</v>
      </c>
      <c r="G31" s="29" t="n">
        <v>0.00262669458</v>
      </c>
      <c r="H31" s="27" t="inlineStr">
        <is>
          <t>21º</t>
        </is>
      </c>
      <c r="I31" s="28" t="n">
        <v>701795.5</v>
      </c>
      <c r="J31" s="29" t="n">
        <v>0.00284645995</v>
      </c>
    </row>
    <row r="32" ht="12.75" customHeight="1" s="8">
      <c r="A32" s="30" t="inlineStr">
        <is>
          <t>INTER</t>
        </is>
      </c>
      <c r="B32" s="31" t="inlineStr">
        <is>
          <t>24º</t>
        </is>
      </c>
      <c r="C32" s="32" t="n">
        <v>315423.60853</v>
      </c>
      <c r="D32" s="33" t="n">
        <v>0.00212597845</v>
      </c>
      <c r="E32" s="31" t="inlineStr">
        <is>
          <t>18º</t>
        </is>
      </c>
      <c r="F32" s="32" t="n">
        <v>220197.49996</v>
      </c>
      <c r="G32" s="33" t="n">
        <v>0.00308064757</v>
      </c>
      <c r="H32" s="31" t="inlineStr">
        <is>
          <t>25º</t>
        </is>
      </c>
      <c r="I32" s="32" t="n">
        <v>573843.10849</v>
      </c>
      <c r="J32" s="33" t="n">
        <v>0.00232748917</v>
      </c>
    </row>
    <row r="33" ht="12.75" customHeight="1" s="8">
      <c r="A33" s="26" t="inlineStr">
        <is>
          <t>TRUE SECURITIZADORA</t>
        </is>
      </c>
      <c r="B33" s="27" t="inlineStr">
        <is>
          <t>25º</t>
        </is>
      </c>
      <c r="C33" s="28" t="n">
        <v>278816</v>
      </c>
      <c r="D33" s="29" t="n">
        <v>0.00187924047</v>
      </c>
      <c r="E33" s="27" t="inlineStr">
        <is>
          <t>21º</t>
        </is>
      </c>
      <c r="F33" s="28" t="n">
        <v>137699</v>
      </c>
      <c r="G33" s="29" t="n">
        <v>0.00192646188</v>
      </c>
      <c r="H33" s="27" t="inlineStr">
        <is>
          <t>26º</t>
        </is>
      </c>
      <c r="I33" s="28" t="n">
        <v>508506.14189</v>
      </c>
      <c r="J33" s="29" t="n">
        <v>0.00206248454</v>
      </c>
    </row>
    <row r="34" ht="12.75" customHeight="1" s="8">
      <c r="A34" s="30" t="inlineStr">
        <is>
          <t>RB CAPITAL DTVM</t>
        </is>
      </c>
      <c r="B34" s="31" t="inlineStr">
        <is>
          <t>26º</t>
        </is>
      </c>
      <c r="C34" s="32" t="n">
        <v>207726.49998</v>
      </c>
      <c r="D34" s="33" t="n">
        <v>0.00140009198</v>
      </c>
      <c r="E34" s="31" t="inlineStr">
        <is>
          <t>25º</t>
        </is>
      </c>
      <c r="F34" s="32" t="n">
        <v>85290.99999</v>
      </c>
      <c r="G34" s="33" t="n">
        <v>0.00119325384</v>
      </c>
      <c r="H34" s="31" t="inlineStr">
        <is>
          <t>28º</t>
        </is>
      </c>
      <c r="I34" s="32" t="n">
        <v>365915.81884</v>
      </c>
      <c r="J34" s="33" t="n">
        <v>0.00148414278</v>
      </c>
    </row>
    <row r="35" ht="12.75" customHeight="1" s="8">
      <c r="A35" s="26" t="inlineStr">
        <is>
          <t>MODAL</t>
        </is>
      </c>
      <c r="B35" s="27" t="inlineStr">
        <is>
          <t>27º</t>
        </is>
      </c>
      <c r="C35" s="28" t="n">
        <v>187500</v>
      </c>
      <c r="D35" s="29" t="n">
        <v>0.00126376387</v>
      </c>
      <c r="E35" s="27" t="inlineStr">
        <is>
          <t>20º</t>
        </is>
      </c>
      <c r="F35" s="28" t="n">
        <v>187500</v>
      </c>
      <c r="G35" s="29" t="n">
        <v>0.00262319699</v>
      </c>
      <c r="H35" s="27" t="inlineStr">
        <is>
          <t>17º</t>
        </is>
      </c>
      <c r="I35" s="28" t="n">
        <v>966103.49998</v>
      </c>
      <c r="J35" s="29" t="n">
        <v>0.00391848469</v>
      </c>
    </row>
    <row r="36" ht="12.75" customHeight="1" s="8">
      <c r="A36" s="30" t="inlineStr">
        <is>
          <t>ALFA</t>
        </is>
      </c>
      <c r="B36" s="31" t="inlineStr">
        <is>
          <t>28º</t>
        </is>
      </c>
      <c r="C36" s="32" t="n">
        <v>97509.49999</v>
      </c>
      <c r="D36" s="33" t="n">
        <v>0.00065722124</v>
      </c>
      <c r="E36" s="31" t="inlineStr">
        <is>
          <t>27º</t>
        </is>
      </c>
      <c r="F36" s="32" t="n">
        <v>15661.99999</v>
      </c>
      <c r="G36" s="33" t="n">
        <v>0.00021911739</v>
      </c>
      <c r="H36" s="31" t="inlineStr">
        <is>
          <t>22º</t>
        </is>
      </c>
      <c r="I36" s="32" t="n">
        <v>651048.16665</v>
      </c>
      <c r="J36" s="33" t="n">
        <v>0.0026406304</v>
      </c>
    </row>
    <row r="37" ht="12.75" customHeight="1" s="8">
      <c r="A37" s="26" t="inlineStr">
        <is>
          <t>RABOBANK</t>
        </is>
      </c>
      <c r="B37" s="27" t="inlineStr">
        <is>
          <t>29º</t>
        </is>
      </c>
      <c r="C37" s="28" t="n">
        <v>60153</v>
      </c>
      <c r="D37" s="29" t="n">
        <v>0.00040543567</v>
      </c>
      <c r="E37" s="27" t="n">
        <v/>
      </c>
      <c r="F37" s="28" t="n">
        <v>0</v>
      </c>
      <c r="G37" s="29" t="n">
        <v/>
      </c>
      <c r="H37" s="27" t="inlineStr">
        <is>
          <t>29º</t>
        </is>
      </c>
      <c r="I37" s="28" t="n">
        <v>276153</v>
      </c>
      <c r="J37" s="29" t="n">
        <v>0.00112006768</v>
      </c>
    </row>
    <row r="38" ht="12.75" customHeight="1" s="8">
      <c r="A38" s="30" t="inlineStr">
        <is>
          <t>FATOR</t>
        </is>
      </c>
      <c r="B38" s="31" t="inlineStr">
        <is>
          <t>30º</t>
        </is>
      </c>
      <c r="C38" s="32" t="n">
        <v>60000</v>
      </c>
      <c r="D38" s="33" t="n">
        <v>0.00040440444</v>
      </c>
      <c r="E38" s="31" t="n">
        <v/>
      </c>
      <c r="F38" s="32" t="n">
        <v>0</v>
      </c>
      <c r="G38" s="33" t="n">
        <v/>
      </c>
      <c r="H38" s="31" t="inlineStr">
        <is>
          <t>34º</t>
        </is>
      </c>
      <c r="I38" s="32" t="n">
        <v>73500</v>
      </c>
      <c r="J38" s="33" t="n">
        <v>0.00029811363</v>
      </c>
    </row>
    <row r="39" ht="12.75" customHeight="1" s="8">
      <c r="A39" s="26" t="inlineStr">
        <is>
          <t>CREDIT SUISSE</t>
        </is>
      </c>
      <c r="B39" s="27" t="inlineStr">
        <is>
          <t>31º</t>
        </is>
      </c>
      <c r="C39" s="28" t="n">
        <v>50250.5</v>
      </c>
      <c r="D39" s="29" t="n">
        <v>0.00033869209</v>
      </c>
      <c r="E39" s="27" t="inlineStr">
        <is>
          <t>28º</t>
        </is>
      </c>
      <c r="F39" s="28" t="n">
        <v>12968</v>
      </c>
      <c r="G39" s="29" t="n">
        <v>0.0001814273</v>
      </c>
      <c r="H39" s="27" t="inlineStr">
        <is>
          <t>32º</t>
        </is>
      </c>
      <c r="I39" s="28" t="n">
        <v>91764.71153999999</v>
      </c>
      <c r="J39" s="29" t="n">
        <v>0.00037219472</v>
      </c>
    </row>
    <row r="40" ht="12.75" customHeight="1" s="8">
      <c r="A40" s="30" t="inlineStr">
        <is>
          <t>CREDIT SUISSE HEDGING GRIFFO</t>
        </is>
      </c>
      <c r="B40" s="31" t="inlineStr">
        <is>
          <t>32º</t>
        </is>
      </c>
      <c r="C40" s="32" t="n">
        <v>40959.5</v>
      </c>
      <c r="D40" s="33" t="n">
        <v>0.00027607006</v>
      </c>
      <c r="E40" s="31" t="inlineStr">
        <is>
          <t>29º</t>
        </is>
      </c>
      <c r="F40" s="32" t="n">
        <v>11681.5</v>
      </c>
      <c r="G40" s="33" t="n">
        <v>0.00016342867</v>
      </c>
      <c r="H40" s="31" t="inlineStr">
        <is>
          <t>30º</t>
        </is>
      </c>
      <c r="I40" s="32" t="n">
        <v>156163.5</v>
      </c>
      <c r="J40" s="33" t="n">
        <v>0.00063339413</v>
      </c>
    </row>
    <row r="41" ht="12.75" customHeight="1" s="8">
      <c r="A41" s="26" t="inlineStr">
        <is>
          <t>ORIZ ASSESSORIA FINANCEIRA LTDA</t>
        </is>
      </c>
      <c r="B41" s="27" t="inlineStr">
        <is>
          <t>33º</t>
        </is>
      </c>
      <c r="C41" s="28" t="n">
        <v>33875</v>
      </c>
      <c r="D41" s="29" t="n">
        <v>0.00022832001</v>
      </c>
      <c r="E41" s="27" t="n">
        <v/>
      </c>
      <c r="F41" s="28" t="n">
        <v>0</v>
      </c>
      <c r="G41" s="29" t="n">
        <v/>
      </c>
      <c r="H41" s="27" t="inlineStr">
        <is>
          <t>33º</t>
        </is>
      </c>
      <c r="I41" s="28" t="n">
        <v>76589</v>
      </c>
      <c r="J41" s="29" t="n">
        <v>0.00031064252</v>
      </c>
    </row>
    <row r="42" ht="12.75" customHeight="1" s="8">
      <c r="A42" s="30" t="inlineStr">
        <is>
          <t>ATIVA</t>
        </is>
      </c>
      <c r="B42" s="31" t="inlineStr">
        <is>
          <t>34º</t>
        </is>
      </c>
      <c r="C42" s="32" t="n">
        <v>21889.49998</v>
      </c>
      <c r="D42" s="33" t="n">
        <v>0.00014753685</v>
      </c>
      <c r="E42" s="31" t="inlineStr">
        <is>
          <t>35º</t>
        </is>
      </c>
      <c r="F42" s="32" t="n">
        <v>343.49999</v>
      </c>
      <c r="G42" s="33" t="n">
        <v>4.8057e-06</v>
      </c>
      <c r="H42" s="31" t="inlineStr">
        <is>
          <t>35º</t>
        </is>
      </c>
      <c r="I42" s="32" t="n">
        <v>54020.49997</v>
      </c>
      <c r="J42" s="33" t="n">
        <v>0.00021910541</v>
      </c>
    </row>
    <row r="43" ht="12.75" customHeight="1" s="8">
      <c r="A43" s="26" t="inlineStr">
        <is>
          <t>HEDGE DTVM</t>
        </is>
      </c>
      <c r="B43" s="27" t="inlineStr">
        <is>
          <t>35º</t>
        </is>
      </c>
      <c r="C43" s="28" t="n">
        <v>21000</v>
      </c>
      <c r="D43" s="29" t="n">
        <v>0.00014154155</v>
      </c>
      <c r="E43" s="27" t="n">
        <v/>
      </c>
      <c r="F43" s="28" t="n">
        <v>0</v>
      </c>
      <c r="G43" s="29" t="n">
        <v/>
      </c>
      <c r="H43" s="27" t="inlineStr">
        <is>
          <t>40º</t>
        </is>
      </c>
      <c r="I43" s="28" t="n">
        <v>21000</v>
      </c>
      <c r="J43" s="29" t="n">
        <v>8.517532000000001e-05</v>
      </c>
    </row>
    <row r="44" ht="12.75" customHeight="1" s="8">
      <c r="A44" s="30" t="inlineStr">
        <is>
          <t>BAMBOO SEC</t>
        </is>
      </c>
      <c r="B44" s="31" t="inlineStr">
        <is>
          <t>36º</t>
        </is>
      </c>
      <c r="C44" s="32" t="n">
        <v>16000</v>
      </c>
      <c r="D44" s="33" t="n">
        <v>0.00010784118</v>
      </c>
      <c r="E44" s="31" t="n">
        <v/>
      </c>
      <c r="F44" s="32" t="n">
        <v>0</v>
      </c>
      <c r="G44" s="33" t="n">
        <v/>
      </c>
      <c r="H44" s="31" t="inlineStr">
        <is>
          <t>42º</t>
        </is>
      </c>
      <c r="I44" s="32" t="n">
        <v>16000</v>
      </c>
      <c r="J44" s="33" t="n">
        <v>6.489548e-05</v>
      </c>
    </row>
    <row r="45" ht="12.75" customHeight="1" s="8">
      <c r="A45" s="26" t="inlineStr">
        <is>
          <t>WARREN</t>
        </is>
      </c>
      <c r="B45" s="27" t="inlineStr">
        <is>
          <t>37º</t>
        </is>
      </c>
      <c r="C45" s="28" t="n">
        <v>11335.49996</v>
      </c>
      <c r="D45" s="29" t="n">
        <v>7.640211e-05</v>
      </c>
      <c r="E45" s="27" t="inlineStr">
        <is>
          <t>30º</t>
        </is>
      </c>
      <c r="F45" s="28" t="n">
        <v>6540.999970000001</v>
      </c>
      <c r="G45" s="29" t="n">
        <v>9.151110000000001e-05</v>
      </c>
      <c r="H45" s="27" t="inlineStr">
        <is>
          <t>41º</t>
        </is>
      </c>
      <c r="I45" s="28" t="n">
        <v>20418.57808</v>
      </c>
      <c r="J45" s="29" t="n">
        <v>8.28171e-05</v>
      </c>
    </row>
    <row r="46" ht="12.75" customHeight="1" s="8">
      <c r="A46" s="30" t="inlineStr">
        <is>
          <t>ORAMA</t>
        </is>
      </c>
      <c r="B46" s="31" t="inlineStr">
        <is>
          <t>38º</t>
        </is>
      </c>
      <c r="C46" s="32" t="n">
        <v>10334.49999</v>
      </c>
      <c r="D46" s="33" t="n">
        <v>6.965529e-05</v>
      </c>
      <c r="E46" s="31" t="inlineStr">
        <is>
          <t>33º</t>
        </is>
      </c>
      <c r="F46" s="32" t="n">
        <v>1649.5</v>
      </c>
      <c r="G46" s="33" t="n">
        <v>2.307714e-05</v>
      </c>
      <c r="H46" s="31" t="inlineStr">
        <is>
          <t>39º</t>
        </is>
      </c>
      <c r="I46" s="32" t="n">
        <v>23651.49995</v>
      </c>
      <c r="J46" s="33" t="n">
        <v>9.592972000000001e-05</v>
      </c>
    </row>
    <row r="47" ht="12.75" customHeight="1" s="8">
      <c r="A47" s="26" t="inlineStr">
        <is>
          <t>ANDBANK</t>
        </is>
      </c>
      <c r="B47" s="27" t="inlineStr">
        <is>
          <t>39º</t>
        </is>
      </c>
      <c r="C47" s="28" t="n">
        <v>8850</v>
      </c>
      <c r="D47" s="29" t="n">
        <v>5.964965e-05</v>
      </c>
      <c r="E47" s="27" t="inlineStr">
        <is>
          <t>31º</t>
        </is>
      </c>
      <c r="F47" s="28" t="n">
        <v>3522.5</v>
      </c>
      <c r="G47" s="29" t="n">
        <v>4.928113e-05</v>
      </c>
      <c r="H47" s="27" t="inlineStr">
        <is>
          <t>38º</t>
        </is>
      </c>
      <c r="I47" s="28" t="n">
        <v>27915.825</v>
      </c>
      <c r="J47" s="29" t="n">
        <v>0.00011322569</v>
      </c>
    </row>
    <row r="48" ht="12.75" customHeight="1" s="8">
      <c r="A48" s="30" t="inlineStr">
        <is>
          <t>TORO INVESTIMENTOS</t>
        </is>
      </c>
      <c r="B48" s="31" t="inlineStr">
        <is>
          <t>40º</t>
        </is>
      </c>
      <c r="C48" s="32" t="n">
        <v>5459.499960000001</v>
      </c>
      <c r="D48" s="33" t="n">
        <v>3.679743e-05</v>
      </c>
      <c r="E48" s="31" t="inlineStr">
        <is>
          <t>32º</t>
        </is>
      </c>
      <c r="F48" s="32" t="n">
        <v>2803.499970000001</v>
      </c>
      <c r="G48" s="33" t="n">
        <v>3.922204e-05</v>
      </c>
      <c r="H48" s="31" t="inlineStr">
        <is>
          <t>43º</t>
        </is>
      </c>
      <c r="I48" s="32" t="n">
        <v>7172.999960000001</v>
      </c>
      <c r="J48" s="33" t="n">
        <v>2.909346e-05</v>
      </c>
    </row>
    <row r="49" ht="12.75" customHeight="1" s="8">
      <c r="A49" s="26" t="inlineStr">
        <is>
          <t>AZIMUT</t>
        </is>
      </c>
      <c r="B49" s="27" t="inlineStr">
        <is>
          <t>41º</t>
        </is>
      </c>
      <c r="C49" s="28" t="n">
        <v>2398.49999</v>
      </c>
      <c r="D49" s="29" t="n">
        <v>1.616607e-05</v>
      </c>
      <c r="E49" s="27" t="inlineStr">
        <is>
          <t>34º</t>
        </is>
      </c>
      <c r="F49" s="28" t="n">
        <v>1460.99999</v>
      </c>
      <c r="G49" s="29" t="n">
        <v>2.043995e-05</v>
      </c>
      <c r="H49" s="27" t="inlineStr">
        <is>
          <t>45º</t>
        </is>
      </c>
      <c r="I49" s="28" t="n">
        <v>5058.499980000001</v>
      </c>
      <c r="J49" s="29" t="n">
        <v>2.051711e-05</v>
      </c>
    </row>
    <row r="50" ht="12.75" customHeight="1" s="8">
      <c r="A50" s="30" t="inlineStr">
        <is>
          <t>BANCO BMG</t>
        </is>
      </c>
      <c r="B50" s="31" t="n">
        <v/>
      </c>
      <c r="C50" s="32" t="n">
        <v>0</v>
      </c>
      <c r="D50" s="33" t="n">
        <v/>
      </c>
      <c r="E50" s="31" t="n">
        <v/>
      </c>
      <c r="F50" s="32" t="n">
        <v>0</v>
      </c>
      <c r="G50" s="33" t="n">
        <v/>
      </c>
      <c r="H50" s="31" t="inlineStr">
        <is>
          <t>31º</t>
        </is>
      </c>
      <c r="I50" s="32" t="n">
        <v>102128.125</v>
      </c>
      <c r="J50" s="33" t="n">
        <v>0.00041422839</v>
      </c>
    </row>
    <row r="51" ht="12.75" customHeight="1" s="8">
      <c r="A51" s="26" t="inlineStr">
        <is>
          <t>One Corporate</t>
        </is>
      </c>
      <c r="B51" s="27" t="n">
        <v/>
      </c>
      <c r="C51" s="28" t="n">
        <v>0</v>
      </c>
      <c r="D51" s="29" t="n">
        <v/>
      </c>
      <c r="E51" s="27" t="n">
        <v/>
      </c>
      <c r="F51" s="28" t="n">
        <v>0</v>
      </c>
      <c r="G51" s="29" t="n">
        <v/>
      </c>
      <c r="H51" s="27" t="inlineStr">
        <is>
          <t>36º</t>
        </is>
      </c>
      <c r="I51" s="28" t="n">
        <v>43699</v>
      </c>
      <c r="J51" s="29" t="n">
        <v>0.00017724174</v>
      </c>
    </row>
    <row r="52" ht="12.75" customHeight="1" s="8">
      <c r="A52" s="30" t="inlineStr">
        <is>
          <t>BANCO MERCANTIL DE INVESTIMENTOS</t>
        </is>
      </c>
      <c r="B52" s="31" t="n">
        <v/>
      </c>
      <c r="C52" s="32" t="n">
        <v>0</v>
      </c>
      <c r="D52" s="33" t="n">
        <v/>
      </c>
      <c r="E52" s="31" t="n">
        <v/>
      </c>
      <c r="F52" s="32" t="n">
        <v>0</v>
      </c>
      <c r="G52" s="33" t="n">
        <v/>
      </c>
      <c r="H52" s="31" t="inlineStr">
        <is>
          <t>37º</t>
        </is>
      </c>
      <c r="I52" s="32" t="n">
        <v>41097</v>
      </c>
      <c r="J52" s="33" t="n">
        <v>0.00016668811</v>
      </c>
    </row>
    <row r="53" ht="12.75" customHeight="1" s="8">
      <c r="A53" s="26" t="inlineStr">
        <is>
          <t>NOVA FUTURA</t>
        </is>
      </c>
      <c r="B53" s="27" t="n">
        <v/>
      </c>
      <c r="C53" s="28" t="n">
        <v>0</v>
      </c>
      <c r="D53" s="29" t="n">
        <v/>
      </c>
      <c r="E53" s="27" t="n">
        <v/>
      </c>
      <c r="F53" s="28" t="n">
        <v>0</v>
      </c>
      <c r="G53" s="29" t="n">
        <v/>
      </c>
      <c r="H53" s="27" t="inlineStr">
        <is>
          <t>44º</t>
        </is>
      </c>
      <c r="I53" s="28" t="n">
        <v>5724.68749</v>
      </c>
      <c r="J53" s="29" t="n">
        <v>2.321915e-05</v>
      </c>
    </row>
    <row r="54" ht="12.75" customHeight="1" s="8">
      <c r="A54" s="30" t="inlineStr">
        <is>
          <t>C6 CTVM</t>
        </is>
      </c>
      <c r="B54" s="31" t="n">
        <v/>
      </c>
      <c r="C54" s="32" t="n">
        <v>0</v>
      </c>
      <c r="D54" s="33" t="n">
        <v/>
      </c>
      <c r="E54" s="31" t="n">
        <v/>
      </c>
      <c r="F54" s="32" t="n">
        <v>0</v>
      </c>
      <c r="G54" s="33" t="n">
        <v/>
      </c>
      <c r="H54" s="31" t="inlineStr">
        <is>
          <t>46º</t>
        </is>
      </c>
      <c r="I54" s="32" t="n">
        <v>2176</v>
      </c>
      <c r="J54" s="33" t="n">
        <v>8.82579e-06</v>
      </c>
    </row>
    <row r="55" ht="12.75" customHeight="1" s="8">
      <c r="A55" s="26" t="inlineStr">
        <is>
          <t>RIO BRAVO</t>
        </is>
      </c>
      <c r="B55" s="27" t="n">
        <v/>
      </c>
      <c r="C55" s="28" t="n">
        <v>0</v>
      </c>
      <c r="D55" s="29" t="n">
        <v/>
      </c>
      <c r="E55" s="27" t="n">
        <v/>
      </c>
      <c r="F55" s="28" t="n">
        <v>0</v>
      </c>
      <c r="G55" s="29" t="n">
        <v/>
      </c>
      <c r="H55" s="27" t="inlineStr">
        <is>
          <t>47º</t>
        </is>
      </c>
      <c r="I55" s="28" t="n">
        <v>695.5</v>
      </c>
      <c r="J55" s="29" t="n">
        <v>2.82093e-06</v>
      </c>
    </row>
    <row r="56" ht="12.75" customHeight="1" s="8">
      <c r="A56" s="30" t="inlineStr">
        <is>
          <t>NUINVEST</t>
        </is>
      </c>
      <c r="B56" s="31" t="n">
        <v/>
      </c>
      <c r="C56" s="32" t="n">
        <v>0</v>
      </c>
      <c r="D56" s="33" t="n">
        <v/>
      </c>
      <c r="E56" s="31" t="n">
        <v/>
      </c>
      <c r="F56" s="32" t="n">
        <v>0</v>
      </c>
      <c r="G56" s="33" t="n">
        <v/>
      </c>
      <c r="H56" s="31" t="inlineStr">
        <is>
          <t>48º</t>
        </is>
      </c>
      <c r="I56" s="32" t="n">
        <v>169.5</v>
      </c>
      <c r="J56" s="33" t="n">
        <v>6.8749e-07</v>
      </c>
    </row>
    <row r="57" ht="12.75" customHeight="1" s="8">
      <c r="A57" s="34" t="inlineStr">
        <is>
          <t>Total</t>
        </is>
      </c>
      <c r="B57" s="35" t="n"/>
      <c r="C57" s="36">
        <f>SUM(C9:C56)</f>
        <v/>
      </c>
      <c r="D57" s="37">
        <f>_xlfn.ROUND(SUM(D9:D56), 1)</f>
        <v/>
      </c>
      <c r="E57" s="35" t="n"/>
      <c r="F57" s="36">
        <f>SUM(F9:F56)</f>
        <v/>
      </c>
      <c r="G57" s="37">
        <f>_xlfn.ROUND(SUM(G9:G56), 1)</f>
        <v/>
      </c>
      <c r="H57" s="35" t="n"/>
      <c r="I57" s="36">
        <f>SUM(I9:I56)</f>
        <v/>
      </c>
      <c r="J57" s="37">
        <f>_xlfn.ROUND(SUM(J9:J56), 1)</f>
        <v/>
      </c>
    </row>
    <row r="58" ht="12.75" customHeight="1" s="8"/>
    <row r="59" ht="12.75" customHeight="1" s="8"/>
    <row r="60" ht="12.75" customHeight="1" s="8">
      <c r="A60" s="22" t="inlineStr">
        <is>
          <t>Tipo 1.1. Renda Fixa - Curto Prazo</t>
        </is>
      </c>
      <c r="J60" s="23" t="n"/>
    </row>
    <row r="61" ht="12.75" customHeight="1" s="8">
      <c r="A61" s="24" t="inlineStr">
        <is>
          <t>Distribuidores</t>
        </is>
      </c>
      <c r="B61" s="24" t="inlineStr">
        <is>
          <t>Acumulado 2024</t>
        </is>
      </c>
      <c r="C61" s="24" t="n"/>
      <c r="D61" s="24" t="n"/>
      <c r="E61" s="24" t="inlineStr">
        <is>
          <t>Últimos 3 meses</t>
        </is>
      </c>
      <c r="F61" s="24" t="n"/>
      <c r="G61" s="24" t="n"/>
      <c r="H61" s="24" t="inlineStr">
        <is>
          <t>Últimos 12 meses</t>
        </is>
      </c>
      <c r="I61" s="24" t="n"/>
      <c r="J61" s="25" t="n"/>
    </row>
    <row r="62" ht="12.75" customHeight="1" s="8">
      <c r="A62" s="24" t="n"/>
      <c r="B62" s="24" t="inlineStr">
        <is>
          <t>Ranking 2024</t>
        </is>
      </c>
      <c r="C62" s="24" t="inlineStr">
        <is>
          <t>Valor *</t>
        </is>
      </c>
      <c r="D62" s="24" t="inlineStr">
        <is>
          <t>Part.</t>
        </is>
      </c>
      <c r="E62" s="24" t="inlineStr">
        <is>
          <t>Ranking 3 meses</t>
        </is>
      </c>
      <c r="F62" s="24" t="inlineStr">
        <is>
          <t>Valor *</t>
        </is>
      </c>
      <c r="G62" s="24" t="inlineStr">
        <is>
          <t>Part.</t>
        </is>
      </c>
      <c r="H62" s="24" t="inlineStr">
        <is>
          <t>Ranking 12 meses</t>
        </is>
      </c>
      <c r="I62" s="24" t="inlineStr">
        <is>
          <t>Valor *</t>
        </is>
      </c>
      <c r="J62" s="25" t="inlineStr">
        <is>
          <t>Part.</t>
        </is>
      </c>
    </row>
    <row r="63" ht="12.75" customHeight="1" s="8">
      <c r="A63" s="26" t="inlineStr">
        <is>
          <t>XP INVESTIMENTOS</t>
        </is>
      </c>
      <c r="B63" s="27" t="inlineStr">
        <is>
          <t>1º</t>
        </is>
      </c>
      <c r="C63" s="28" t="n">
        <v>300000</v>
      </c>
      <c r="D63" s="29" t="n">
        <v>0.625</v>
      </c>
      <c r="E63" s="27" t="inlineStr">
        <is>
          <t>1º</t>
        </is>
      </c>
      <c r="F63" s="28" t="n">
        <v>300000</v>
      </c>
      <c r="G63" s="29" t="n">
        <v>1</v>
      </c>
      <c r="H63" s="27" t="inlineStr">
        <is>
          <t>3º</t>
        </is>
      </c>
      <c r="I63" s="28" t="n">
        <v>300000</v>
      </c>
      <c r="J63" s="29" t="n">
        <v>0.10768968196</v>
      </c>
    </row>
    <row r="64" ht="12.75" customHeight="1" s="8">
      <c r="A64" s="30" t="inlineStr">
        <is>
          <t>ABC BRASIL</t>
        </is>
      </c>
      <c r="B64" s="31" t="inlineStr">
        <is>
          <t>2º</t>
        </is>
      </c>
      <c r="C64" s="32" t="n">
        <v>150000</v>
      </c>
      <c r="D64" s="33" t="n">
        <v>0.3125</v>
      </c>
      <c r="E64" s="31" t="n">
        <v/>
      </c>
      <c r="F64" s="32" t="n">
        <v>0</v>
      </c>
      <c r="G64" s="33" t="n">
        <v/>
      </c>
      <c r="H64" s="31" t="inlineStr">
        <is>
          <t>5º</t>
        </is>
      </c>
      <c r="I64" s="32" t="n">
        <v>150000</v>
      </c>
      <c r="J64" s="33" t="n">
        <v>0.05384484098</v>
      </c>
    </row>
    <row r="65" ht="12.75" customHeight="1" s="8">
      <c r="A65" s="26" t="inlineStr">
        <is>
          <t>DAYCOVAL</t>
        </is>
      </c>
      <c r="B65" s="27" t="inlineStr">
        <is>
          <t>3º</t>
        </is>
      </c>
      <c r="C65" s="28" t="n">
        <v>30000</v>
      </c>
      <c r="D65" s="29" t="n">
        <v>0.0625</v>
      </c>
      <c r="E65" s="27" t="n">
        <v/>
      </c>
      <c r="F65" s="28" t="n">
        <v>0</v>
      </c>
      <c r="G65" s="29" t="n">
        <v/>
      </c>
      <c r="H65" s="27" t="inlineStr">
        <is>
          <t>7º</t>
        </is>
      </c>
      <c r="I65" s="28" t="n">
        <v>30000</v>
      </c>
      <c r="J65" s="29" t="n">
        <v>0.0107689682</v>
      </c>
    </row>
    <row r="66" ht="12.75" customHeight="1" s="8">
      <c r="A66" s="30" t="inlineStr">
        <is>
          <t>ITAU BBA</t>
        </is>
      </c>
      <c r="B66" s="31" t="n">
        <v/>
      </c>
      <c r="C66" s="32" t="n">
        <v>0</v>
      </c>
      <c r="D66" s="33" t="n">
        <v/>
      </c>
      <c r="E66" s="31" t="n">
        <v/>
      </c>
      <c r="F66" s="32" t="n">
        <v>0</v>
      </c>
      <c r="G66" s="33" t="n">
        <v/>
      </c>
      <c r="H66" s="31" t="inlineStr">
        <is>
          <t>1º</t>
        </is>
      </c>
      <c r="I66" s="32" t="n">
        <v>1286782.208</v>
      </c>
      <c r="J66" s="33" t="n">
        <v>0.46191055579</v>
      </c>
    </row>
    <row r="67" ht="12.75" customHeight="1" s="8">
      <c r="A67" s="26" t="inlineStr">
        <is>
          <t>BRADESCO BBI</t>
        </is>
      </c>
      <c r="B67" s="27" t="n">
        <v/>
      </c>
      <c r="C67" s="28" t="n">
        <v>0</v>
      </c>
      <c r="D67" s="29" t="n">
        <v/>
      </c>
      <c r="E67" s="27" t="n">
        <v/>
      </c>
      <c r="F67" s="28" t="n">
        <v>0</v>
      </c>
      <c r="G67" s="29" t="n">
        <v/>
      </c>
      <c r="H67" s="27" t="inlineStr">
        <is>
          <t>2º</t>
        </is>
      </c>
      <c r="I67" s="28" t="n">
        <v>750000</v>
      </c>
      <c r="J67" s="29" t="n">
        <v>0.26922420491</v>
      </c>
    </row>
    <row r="68" ht="12.75" customHeight="1" s="8">
      <c r="A68" s="30" t="inlineStr">
        <is>
          <t>VOTORANTIM</t>
        </is>
      </c>
      <c r="B68" s="31" t="n">
        <v/>
      </c>
      <c r="C68" s="32" t="n">
        <v>0</v>
      </c>
      <c r="D68" s="33" t="n">
        <v/>
      </c>
      <c r="E68" s="31" t="n">
        <v/>
      </c>
      <c r="F68" s="32" t="n">
        <v>0</v>
      </c>
      <c r="G68" s="33" t="n">
        <v/>
      </c>
      <c r="H68" s="31" t="inlineStr">
        <is>
          <t>4º</t>
        </is>
      </c>
      <c r="I68" s="32" t="n">
        <v>161400</v>
      </c>
      <c r="J68" s="33" t="n">
        <v>0.0579370489</v>
      </c>
    </row>
    <row r="69" ht="12.75" customHeight="1" s="8">
      <c r="A69" s="26" t="inlineStr">
        <is>
          <t>ALFA</t>
        </is>
      </c>
      <c r="B69" s="27" t="n">
        <v/>
      </c>
      <c r="C69" s="28" t="n">
        <v>0</v>
      </c>
      <c r="D69" s="29" t="n">
        <v/>
      </c>
      <c r="E69" s="27" t="n">
        <v/>
      </c>
      <c r="F69" s="28" t="n">
        <v>0</v>
      </c>
      <c r="G69" s="29" t="n">
        <v/>
      </c>
      <c r="H69" s="27" t="inlineStr">
        <is>
          <t>6º</t>
        </is>
      </c>
      <c r="I69" s="28" t="n">
        <v>107600</v>
      </c>
      <c r="J69" s="29" t="n">
        <v>0.03862469926</v>
      </c>
    </row>
    <row r="70" ht="12.75" customHeight="1" s="8">
      <c r="A70" s="34" t="inlineStr">
        <is>
          <t>Total</t>
        </is>
      </c>
      <c r="B70" s="35" t="n"/>
      <c r="C70" s="36">
        <f>SUM(C63:C69)</f>
        <v/>
      </c>
      <c r="D70" s="37">
        <f>_xlfn.ROUND(SUM(D63:D69), 1)</f>
        <v/>
      </c>
      <c r="E70" s="35" t="n"/>
      <c r="F70" s="36">
        <f>SUM(F63:F69)</f>
        <v/>
      </c>
      <c r="G70" s="37">
        <f>_xlfn.ROUND(SUM(G63:G69), 1)</f>
        <v/>
      </c>
      <c r="H70" s="35" t="n"/>
      <c r="I70" s="36">
        <f>SUM(I63:I69)</f>
        <v/>
      </c>
      <c r="J70" s="37">
        <f>_xlfn.ROUND(SUM(J63:J69), 1)</f>
        <v/>
      </c>
    </row>
    <row r="71" ht="12.75" customHeight="1" s="8"/>
    <row r="72" ht="12.75" customHeight="1" s="8"/>
    <row r="73" ht="12.75" customHeight="1" s="8">
      <c r="A73" s="22" t="inlineStr">
        <is>
          <t>Tipo 1.2. Renda Fixa - Longo Prazo</t>
        </is>
      </c>
      <c r="J73" s="23" t="n"/>
    </row>
    <row r="74" ht="12.75" customHeight="1" s="8">
      <c r="A74" s="24" t="inlineStr">
        <is>
          <t>Distribuidores</t>
        </is>
      </c>
      <c r="B74" s="24" t="inlineStr">
        <is>
          <t>Acumulado 2024</t>
        </is>
      </c>
      <c r="C74" s="24" t="n"/>
      <c r="D74" s="24" t="n"/>
      <c r="E74" s="24" t="inlineStr">
        <is>
          <t>Últimos 3 meses</t>
        </is>
      </c>
      <c r="F74" s="24" t="n"/>
      <c r="G74" s="24" t="n"/>
      <c r="H74" s="24" t="inlineStr">
        <is>
          <t>Últimos 12 meses</t>
        </is>
      </c>
      <c r="I74" s="24" t="n"/>
      <c r="J74" s="25" t="n"/>
    </row>
    <row r="75" ht="12.75" customHeight="1" s="8">
      <c r="A75" s="24" t="n"/>
      <c r="B75" s="24" t="inlineStr">
        <is>
          <t>Ranking 2024</t>
        </is>
      </c>
      <c r="C75" s="24" t="inlineStr">
        <is>
          <t>Valor *</t>
        </is>
      </c>
      <c r="D75" s="24" t="inlineStr">
        <is>
          <t>Part.</t>
        </is>
      </c>
      <c r="E75" s="24" t="inlineStr">
        <is>
          <t>Ranking 3 meses</t>
        </is>
      </c>
      <c r="F75" s="24" t="inlineStr">
        <is>
          <t>Valor *</t>
        </is>
      </c>
      <c r="G75" s="24" t="inlineStr">
        <is>
          <t>Part.</t>
        </is>
      </c>
      <c r="H75" s="24" t="inlineStr">
        <is>
          <t>Ranking 12 meses</t>
        </is>
      </c>
      <c r="I75" s="24" t="inlineStr">
        <is>
          <t>Valor *</t>
        </is>
      </c>
      <c r="J75" s="25" t="inlineStr">
        <is>
          <t>Part.</t>
        </is>
      </c>
    </row>
    <row r="76" ht="12.75" customHeight="1" s="8">
      <c r="A76" s="26" t="inlineStr">
        <is>
          <t>ITAU BBA</t>
        </is>
      </c>
      <c r="B76" s="27" t="inlineStr">
        <is>
          <t>1º</t>
        </is>
      </c>
      <c r="C76" s="28" t="n">
        <v>33886567.59473</v>
      </c>
      <c r="D76" s="29" t="n">
        <v>0.30566243322</v>
      </c>
      <c r="E76" s="27" t="inlineStr">
        <is>
          <t>1º</t>
        </is>
      </c>
      <c r="F76" s="28" t="n">
        <v>16650371.60235</v>
      </c>
      <c r="G76" s="29" t="n">
        <v>0.2944112688</v>
      </c>
      <c r="H76" s="27" t="inlineStr">
        <is>
          <t>1º</t>
        </is>
      </c>
      <c r="I76" s="28" t="n">
        <v>50659413.89765002</v>
      </c>
      <c r="J76" s="29" t="n">
        <v>0.29981589836</v>
      </c>
    </row>
    <row r="77" ht="12.75" customHeight="1" s="8">
      <c r="A77" s="30" t="inlineStr">
        <is>
          <t>BRADESCO BBI</t>
        </is>
      </c>
      <c r="B77" s="31" t="inlineStr">
        <is>
          <t>2º</t>
        </is>
      </c>
      <c r="C77" s="32" t="n">
        <v>13649493.9679</v>
      </c>
      <c r="D77" s="33" t="n">
        <v>0.12312068865</v>
      </c>
      <c r="E77" s="31" t="inlineStr">
        <is>
          <t>2º</t>
        </is>
      </c>
      <c r="F77" s="32" t="n">
        <v>8603857.57611</v>
      </c>
      <c r="G77" s="33" t="n">
        <v>0.15213309865</v>
      </c>
      <c r="H77" s="31" t="inlineStr">
        <is>
          <t>2º</t>
        </is>
      </c>
      <c r="I77" s="32" t="n">
        <v>21648650.37299</v>
      </c>
      <c r="J77" s="33" t="n">
        <v>0.12812247637</v>
      </c>
    </row>
    <row r="78" ht="12.75" customHeight="1" s="8">
      <c r="A78" s="26" t="inlineStr">
        <is>
          <t>UBS BB</t>
        </is>
      </c>
      <c r="B78" s="27" t="inlineStr">
        <is>
          <t>3º</t>
        </is>
      </c>
      <c r="C78" s="28" t="n">
        <v>11798030.28785</v>
      </c>
      <c r="D78" s="29" t="n">
        <v>0.10642018065</v>
      </c>
      <c r="E78" s="27" t="inlineStr">
        <is>
          <t>3º</t>
        </is>
      </c>
      <c r="F78" s="28" t="n">
        <v>7823832.913229999</v>
      </c>
      <c r="G78" s="29" t="n">
        <v>0.13834073076</v>
      </c>
      <c r="H78" s="27" t="inlineStr">
        <is>
          <t>4º</t>
        </is>
      </c>
      <c r="I78" s="28" t="n">
        <v>19120931.33165</v>
      </c>
      <c r="J78" s="29" t="n">
        <v>0.11316276213</v>
      </c>
    </row>
    <row r="79" ht="12.75" customHeight="1" s="8">
      <c r="A79" s="30" t="inlineStr">
        <is>
          <t>BTG PACTUAL</t>
        </is>
      </c>
      <c r="B79" s="31" t="inlineStr">
        <is>
          <t>4º</t>
        </is>
      </c>
      <c r="C79" s="32" t="n">
        <v>11794503.94971</v>
      </c>
      <c r="D79" s="33" t="n">
        <v>0.10638837249</v>
      </c>
      <c r="E79" s="31" t="inlineStr">
        <is>
          <t>4º</t>
        </is>
      </c>
      <c r="F79" s="32" t="n">
        <v>5887755.7338</v>
      </c>
      <c r="G79" s="33" t="n">
        <v>0.10410708406</v>
      </c>
      <c r="H79" s="31" t="inlineStr">
        <is>
          <t>3º</t>
        </is>
      </c>
      <c r="I79" s="32" t="n">
        <v>21235941.86496</v>
      </c>
      <c r="J79" s="33" t="n">
        <v>0.12567995754</v>
      </c>
    </row>
    <row r="80" ht="12.75" customHeight="1" s="8">
      <c r="A80" s="26" t="inlineStr">
        <is>
          <t>SANTANDER</t>
        </is>
      </c>
      <c r="B80" s="27" t="inlineStr">
        <is>
          <t>5º</t>
        </is>
      </c>
      <c r="C80" s="28" t="n">
        <v>11361936.88563</v>
      </c>
      <c r="D80" s="29" t="n">
        <v>0.10248654617</v>
      </c>
      <c r="E80" s="27" t="inlineStr">
        <is>
          <t>5º</t>
        </is>
      </c>
      <c r="F80" s="28" t="n">
        <v>5291869.174779999</v>
      </c>
      <c r="G80" s="29" t="n">
        <v>0.09357063945999999</v>
      </c>
      <c r="H80" s="27" t="inlineStr">
        <is>
          <t>5º</t>
        </is>
      </c>
      <c r="I80" s="28" t="n">
        <v>16334635.67824999</v>
      </c>
      <c r="J80" s="29" t="n">
        <v>0.09667272267</v>
      </c>
    </row>
    <row r="81" ht="12.75" customHeight="1" s="8">
      <c r="A81" s="30" t="inlineStr">
        <is>
          <t>XP INVESTIMENTOS</t>
        </is>
      </c>
      <c r="B81" s="31" t="inlineStr">
        <is>
          <t>6º</t>
        </is>
      </c>
      <c r="C81" s="32" t="n">
        <v>8890080.78775</v>
      </c>
      <c r="D81" s="33" t="n">
        <v>0.08018999615</v>
      </c>
      <c r="E81" s="31" t="inlineStr">
        <is>
          <t>6º</t>
        </is>
      </c>
      <c r="F81" s="32" t="n">
        <v>4156832.59699</v>
      </c>
      <c r="G81" s="33" t="n">
        <v>0.07350096372000001</v>
      </c>
      <c r="H81" s="31" t="inlineStr">
        <is>
          <t>6º</t>
        </is>
      </c>
      <c r="I81" s="32" t="n">
        <v>13845324.64158999</v>
      </c>
      <c r="J81" s="33" t="n">
        <v>0.08194031723</v>
      </c>
    </row>
    <row r="82" ht="12.75" customHeight="1" s="8">
      <c r="A82" s="26" t="inlineStr">
        <is>
          <t>SAFRA</t>
        </is>
      </c>
      <c r="B82" s="27" t="inlineStr">
        <is>
          <t>7º</t>
        </is>
      </c>
      <c r="C82" s="28" t="n">
        <v>5149005.508299999</v>
      </c>
      <c r="D82" s="29" t="n">
        <v>0.04644487961</v>
      </c>
      <c r="E82" s="27" t="inlineStr">
        <is>
          <t>8º</t>
        </is>
      </c>
      <c r="F82" s="28" t="n">
        <v>1945727.02815</v>
      </c>
      <c r="G82" s="29" t="n">
        <v>0.03440427498</v>
      </c>
      <c r="H82" s="27" t="inlineStr">
        <is>
          <t>7º</t>
        </is>
      </c>
      <c r="I82" s="28" t="n">
        <v>6354822.163790001</v>
      </c>
      <c r="J82" s="29" t="n">
        <v>0.03760952939</v>
      </c>
    </row>
    <row r="83" ht="12.75" customHeight="1" s="8">
      <c r="A83" s="30" t="inlineStr">
        <is>
          <t>VOTORANTIM</t>
        </is>
      </c>
      <c r="B83" s="31" t="inlineStr">
        <is>
          <t>8º</t>
        </is>
      </c>
      <c r="C83" s="32" t="n">
        <v>4398636.538690001</v>
      </c>
      <c r="D83" s="33" t="n">
        <v>0.03967642764</v>
      </c>
      <c r="E83" s="31" t="inlineStr">
        <is>
          <t>7º</t>
        </is>
      </c>
      <c r="F83" s="32" t="n">
        <v>2657240.50935</v>
      </c>
      <c r="G83" s="33" t="n">
        <v>0.04698523063</v>
      </c>
      <c r="H83" s="31" t="inlineStr">
        <is>
          <t>8º</t>
        </is>
      </c>
      <c r="I83" s="32" t="n">
        <v>5575647.646579999</v>
      </c>
      <c r="J83" s="33" t="n">
        <v>0.03299816716</v>
      </c>
    </row>
    <row r="84" ht="12.75" customHeight="1" s="8">
      <c r="A84" s="26" t="inlineStr">
        <is>
          <t>CEF</t>
        </is>
      </c>
      <c r="B84" s="27" t="inlineStr">
        <is>
          <t>9º</t>
        </is>
      </c>
      <c r="C84" s="28" t="n">
        <v>2971268.83527</v>
      </c>
      <c r="D84" s="29" t="n">
        <v>0.02680133535</v>
      </c>
      <c r="E84" s="27" t="n">
        <v/>
      </c>
      <c r="F84" s="28" t="n">
        <v>0</v>
      </c>
      <c r="G84" s="29" t="n">
        <v/>
      </c>
      <c r="H84" s="27" t="inlineStr">
        <is>
          <t>9º</t>
        </is>
      </c>
      <c r="I84" s="28" t="n">
        <v>3552995.77644</v>
      </c>
      <c r="J84" s="29" t="n">
        <v>0.02102757491</v>
      </c>
    </row>
    <row r="85" ht="12.75" customHeight="1" s="8">
      <c r="A85" s="30" t="inlineStr">
        <is>
          <t>ABC BRASIL</t>
        </is>
      </c>
      <c r="B85" s="31" t="inlineStr">
        <is>
          <t>10º</t>
        </is>
      </c>
      <c r="C85" s="32" t="n">
        <v>1031918.53521</v>
      </c>
      <c r="D85" s="33" t="n">
        <v>0.00930807552</v>
      </c>
      <c r="E85" s="31" t="inlineStr">
        <is>
          <t>10º</t>
        </is>
      </c>
      <c r="F85" s="32" t="n">
        <v>490810.82265</v>
      </c>
      <c r="G85" s="33" t="n">
        <v>0.00867849922</v>
      </c>
      <c r="H85" s="31" t="inlineStr">
        <is>
          <t>10º</t>
        </is>
      </c>
      <c r="I85" s="32" t="n">
        <v>1673722.73433</v>
      </c>
      <c r="J85" s="33" t="n">
        <v>0.009905536729999999</v>
      </c>
    </row>
    <row r="86" ht="12.75" customHeight="1" s="8">
      <c r="A86" s="26" t="inlineStr">
        <is>
          <t>BNDES</t>
        </is>
      </c>
      <c r="B86" s="27" t="inlineStr">
        <is>
          <t>11º</t>
        </is>
      </c>
      <c r="C86" s="28" t="n">
        <v>966670.5</v>
      </c>
      <c r="D86" s="29" t="n">
        <v>0.00871952747</v>
      </c>
      <c r="E86" s="27" t="inlineStr">
        <is>
          <t>19º</t>
        </is>
      </c>
      <c r="F86" s="28" t="n">
        <v>75000</v>
      </c>
      <c r="G86" s="29" t="n">
        <v>0.00132614729</v>
      </c>
      <c r="H86" s="27" t="inlineStr">
        <is>
          <t>12º</t>
        </is>
      </c>
      <c r="I86" s="28" t="n">
        <v>966670.5</v>
      </c>
      <c r="J86" s="29" t="n">
        <v>0.00572101337</v>
      </c>
    </row>
    <row r="87" ht="12.75" customHeight="1" s="8">
      <c r="A87" s="30" t="inlineStr">
        <is>
          <t>BNP PARIBAS</t>
        </is>
      </c>
      <c r="B87" s="31" t="inlineStr">
        <is>
          <t>12º</t>
        </is>
      </c>
      <c r="C87" s="32" t="n">
        <v>791375.17241</v>
      </c>
      <c r="D87" s="33" t="n">
        <v>0.00713833468</v>
      </c>
      <c r="E87" s="31" t="inlineStr">
        <is>
          <t>9º</t>
        </is>
      </c>
      <c r="F87" s="32" t="n">
        <v>791375.17241</v>
      </c>
      <c r="G87" s="33" t="n">
        <v>0.01399306719</v>
      </c>
      <c r="H87" s="31" t="inlineStr">
        <is>
          <t>11º</t>
        </is>
      </c>
      <c r="I87" s="32" t="n">
        <v>978875.17241</v>
      </c>
      <c r="J87" s="33" t="n">
        <v>0.00579324387</v>
      </c>
    </row>
    <row r="88" ht="12.75" customHeight="1" s="8">
      <c r="A88" s="26" t="inlineStr">
        <is>
          <t>DAYCOVAL</t>
        </is>
      </c>
      <c r="B88" s="27" t="inlineStr">
        <is>
          <t>13º</t>
        </is>
      </c>
      <c r="C88" s="28" t="n">
        <v>580384.19704</v>
      </c>
      <c r="D88" s="29" t="n">
        <v>0.00523516126</v>
      </c>
      <c r="E88" s="27" t="inlineStr">
        <is>
          <t>11º</t>
        </is>
      </c>
      <c r="F88" s="28" t="n">
        <v>421954.1970399999</v>
      </c>
      <c r="G88" s="29" t="n">
        <v>0.00746097886</v>
      </c>
      <c r="H88" s="27" t="inlineStr">
        <is>
          <t>17º</t>
        </is>
      </c>
      <c r="I88" s="28" t="n">
        <v>690696.32204</v>
      </c>
      <c r="J88" s="29" t="n">
        <v>0.00408772472</v>
      </c>
    </row>
    <row r="89" ht="12.75" customHeight="1" s="8">
      <c r="A89" s="30" t="inlineStr">
        <is>
          <t>BANCO SUMITOMO MITSUI BRASILEIRO</t>
        </is>
      </c>
      <c r="B89" s="31" t="inlineStr">
        <is>
          <t>14º</t>
        </is>
      </c>
      <c r="C89" s="32" t="n">
        <v>580000</v>
      </c>
      <c r="D89" s="33" t="n">
        <v>0.00523169574</v>
      </c>
      <c r="E89" s="31" t="inlineStr">
        <is>
          <t>14º</t>
        </is>
      </c>
      <c r="F89" s="32" t="n">
        <v>250000</v>
      </c>
      <c r="G89" s="33" t="n">
        <v>0.00442049096</v>
      </c>
      <c r="H89" s="31" t="inlineStr">
        <is>
          <t>18º</t>
        </is>
      </c>
      <c r="I89" s="32" t="n">
        <v>580000</v>
      </c>
      <c r="J89" s="33" t="n">
        <v>0.00343259441</v>
      </c>
    </row>
    <row r="90" ht="12.75" customHeight="1" s="8">
      <c r="A90" s="26" t="inlineStr">
        <is>
          <t>CITIGROUP</t>
        </is>
      </c>
      <c r="B90" s="27" t="inlineStr">
        <is>
          <t>15º</t>
        </is>
      </c>
      <c r="C90" s="28" t="n">
        <v>574849.6</v>
      </c>
      <c r="D90" s="29" t="n">
        <v>0.00518523828</v>
      </c>
      <c r="E90" s="27" t="inlineStr">
        <is>
          <t>12º</t>
        </is>
      </c>
      <c r="F90" s="28" t="n">
        <v>350000</v>
      </c>
      <c r="G90" s="29" t="n">
        <v>0.00618868735</v>
      </c>
      <c r="H90" s="27" t="inlineStr">
        <is>
          <t>13º</t>
        </is>
      </c>
      <c r="I90" s="28" t="n">
        <v>966327.27702</v>
      </c>
      <c r="J90" s="29" t="n">
        <v>0.00571898209</v>
      </c>
    </row>
    <row r="91" ht="12.75" customHeight="1" s="8">
      <c r="A91" s="30" t="inlineStr">
        <is>
          <t>BOFA MERRILL LYNCH</t>
        </is>
      </c>
      <c r="B91" s="31" t="inlineStr">
        <is>
          <t>16º</t>
        </is>
      </c>
      <c r="C91" s="32" t="n">
        <v>499999.99999</v>
      </c>
      <c r="D91" s="33" t="n">
        <v>0.00451008253</v>
      </c>
      <c r="E91" s="31" t="n">
        <v/>
      </c>
      <c r="F91" s="32" t="n">
        <v>0</v>
      </c>
      <c r="G91" s="33" t="n">
        <v/>
      </c>
      <c r="H91" s="31" t="inlineStr">
        <is>
          <t>19º</t>
        </is>
      </c>
      <c r="I91" s="32" t="n">
        <v>499999.99999</v>
      </c>
      <c r="J91" s="33" t="n">
        <v>0.00295913311</v>
      </c>
    </row>
    <row r="92" ht="12.75" customHeight="1" s="8">
      <c r="A92" s="26" t="inlineStr">
        <is>
          <t>JP MORGAN</t>
        </is>
      </c>
      <c r="B92" s="27" t="inlineStr">
        <is>
          <t>17º</t>
        </is>
      </c>
      <c r="C92" s="28" t="n">
        <v>424794.36656</v>
      </c>
      <c r="D92" s="29" t="n">
        <v>0.00383171531</v>
      </c>
      <c r="E92" s="27" t="inlineStr">
        <is>
          <t>13º</t>
        </is>
      </c>
      <c r="F92" s="28" t="n">
        <v>293725.17241</v>
      </c>
      <c r="G92" s="29" t="n">
        <v>0.00519363788</v>
      </c>
      <c r="H92" s="27" t="inlineStr">
        <is>
          <t>16º</t>
        </is>
      </c>
      <c r="I92" s="28" t="n">
        <v>707080.3802200001</v>
      </c>
      <c r="J92" s="29" t="n">
        <v>0.00418468993</v>
      </c>
    </row>
    <row r="93" ht="12.75" customHeight="1" s="8">
      <c r="A93" s="30" t="inlineStr">
        <is>
          <t>BB-BI</t>
        </is>
      </c>
      <c r="B93" s="31" t="inlineStr">
        <is>
          <t>18º</t>
        </is>
      </c>
      <c r="C93" s="32" t="n">
        <v>357357.49999</v>
      </c>
      <c r="D93" s="33" t="n">
        <v>0.00322342364</v>
      </c>
      <c r="E93" s="31" t="inlineStr">
        <is>
          <t>16º</t>
        </is>
      </c>
      <c r="F93" s="32" t="n">
        <v>188425</v>
      </c>
      <c r="G93" s="33" t="n">
        <v>0.00333172404</v>
      </c>
      <c r="H93" s="31" t="inlineStr">
        <is>
          <t>15º</t>
        </is>
      </c>
      <c r="I93" s="32" t="n">
        <v>919908.1831600001</v>
      </c>
      <c r="J93" s="33" t="n">
        <v>0.00544426153</v>
      </c>
    </row>
    <row r="94" ht="12.75" customHeight="1" s="8">
      <c r="A94" s="26" t="inlineStr">
        <is>
          <t>INTER</t>
        </is>
      </c>
      <c r="B94" s="27" t="inlineStr">
        <is>
          <t>19º</t>
        </is>
      </c>
      <c r="C94" s="28" t="n">
        <v>237881.99997</v>
      </c>
      <c r="D94" s="29" t="n">
        <v>0.00214573491</v>
      </c>
      <c r="E94" s="27" t="inlineStr">
        <is>
          <t>15º</t>
        </is>
      </c>
      <c r="F94" s="28" t="n">
        <v>206268.49997</v>
      </c>
      <c r="G94" s="29" t="n">
        <v>0.00364723216</v>
      </c>
      <c r="H94" s="27" t="inlineStr">
        <is>
          <t>21º</t>
        </is>
      </c>
      <c r="I94" s="28" t="n">
        <v>347252.62497</v>
      </c>
      <c r="J94" s="29" t="n">
        <v>0.00205513348</v>
      </c>
    </row>
    <row r="95" ht="12.75" customHeight="1" s="8">
      <c r="A95" s="30" t="inlineStr">
        <is>
          <t>BOCOM BBM</t>
        </is>
      </c>
      <c r="B95" s="31" t="inlineStr">
        <is>
          <t>20º</t>
        </is>
      </c>
      <c r="C95" s="32" t="n">
        <v>204915</v>
      </c>
      <c r="D95" s="33" t="n">
        <v>0.00184836712</v>
      </c>
      <c r="E95" s="31" t="inlineStr">
        <is>
          <t>18º</t>
        </is>
      </c>
      <c r="F95" s="32" t="n">
        <v>117750</v>
      </c>
      <c r="G95" s="33" t="n">
        <v>0.00208205124</v>
      </c>
      <c r="H95" s="31" t="inlineStr">
        <is>
          <t>20º</t>
        </is>
      </c>
      <c r="I95" s="32" t="n">
        <v>428131.5</v>
      </c>
      <c r="J95" s="33" t="n">
        <v>0.0025337962</v>
      </c>
    </row>
    <row r="96" ht="12.75" customHeight="1" s="8">
      <c r="A96" s="26" t="inlineStr">
        <is>
          <t>MODAL</t>
        </is>
      </c>
      <c r="B96" s="27" t="inlineStr">
        <is>
          <t>21º</t>
        </is>
      </c>
      <c r="C96" s="28" t="n">
        <v>187500</v>
      </c>
      <c r="D96" s="29" t="n">
        <v>0.00169128095</v>
      </c>
      <c r="E96" s="27" t="inlineStr">
        <is>
          <t>17º</t>
        </is>
      </c>
      <c r="F96" s="28" t="n">
        <v>187500</v>
      </c>
      <c r="G96" s="29" t="n">
        <v>0.00331536822</v>
      </c>
      <c r="H96" s="27" t="inlineStr">
        <is>
          <t>14º</t>
        </is>
      </c>
      <c r="I96" s="28" t="n">
        <v>951103.5</v>
      </c>
      <c r="J96" s="29" t="n">
        <v>0.00562888372</v>
      </c>
    </row>
    <row r="97" ht="12.75" customHeight="1" s="8">
      <c r="A97" s="30" t="inlineStr">
        <is>
          <t>GUIDE INVESTIMENTOS</t>
        </is>
      </c>
      <c r="B97" s="31" t="inlineStr">
        <is>
          <t>22º</t>
        </is>
      </c>
      <c r="C97" s="32" t="n">
        <v>169082.49996</v>
      </c>
      <c r="D97" s="33" t="n">
        <v>0.00152515206</v>
      </c>
      <c r="E97" s="31" t="inlineStr">
        <is>
          <t>22º</t>
        </is>
      </c>
      <c r="F97" s="32" t="n">
        <v>38443.99997</v>
      </c>
      <c r="G97" s="33" t="n">
        <v>0.00067976542</v>
      </c>
      <c r="H97" s="31" t="inlineStr">
        <is>
          <t>22º</t>
        </is>
      </c>
      <c r="I97" s="32" t="n">
        <v>181895.99996</v>
      </c>
      <c r="J97" s="33" t="n">
        <v>0.00107650895</v>
      </c>
    </row>
    <row r="98" ht="12.75" customHeight="1" s="8">
      <c r="A98" s="26" t="inlineStr">
        <is>
          <t>GENIAL CV</t>
        </is>
      </c>
      <c r="B98" s="27" t="inlineStr">
        <is>
          <t>23º</t>
        </is>
      </c>
      <c r="C98" s="28" t="n">
        <v>127855.99996</v>
      </c>
      <c r="D98" s="29" t="n">
        <v>0.00115328222</v>
      </c>
      <c r="E98" s="27" t="inlineStr">
        <is>
          <t>20º</t>
        </is>
      </c>
      <c r="F98" s="28" t="n">
        <v>71454.49997</v>
      </c>
      <c r="G98" s="29" t="n">
        <v>0.00126345589</v>
      </c>
      <c r="H98" s="27" t="inlineStr">
        <is>
          <t>23º</t>
        </is>
      </c>
      <c r="I98" s="28" t="n">
        <v>132475.99996</v>
      </c>
      <c r="J98" s="29" t="n">
        <v>0.00078402824</v>
      </c>
    </row>
    <row r="99" ht="12.75" customHeight="1" s="8">
      <c r="A99" s="30" t="inlineStr">
        <is>
          <t>RB CAPITAL DTVM</t>
        </is>
      </c>
      <c r="B99" s="31" t="inlineStr">
        <is>
          <t>24º</t>
        </is>
      </c>
      <c r="C99" s="32" t="n">
        <v>94314.99999</v>
      </c>
      <c r="D99" s="33" t="n">
        <v>0.00085073687</v>
      </c>
      <c r="E99" s="31" t="inlineStr">
        <is>
          <t>21º</t>
        </is>
      </c>
      <c r="F99" s="32" t="n">
        <v>39782.99999</v>
      </c>
      <c r="G99" s="33" t="n">
        <v>0.00070344157</v>
      </c>
      <c r="H99" s="31" t="inlineStr">
        <is>
          <t>24º</t>
        </is>
      </c>
      <c r="I99" s="32" t="n">
        <v>132212.96387</v>
      </c>
      <c r="J99" s="33" t="n">
        <v>0.00078247152</v>
      </c>
    </row>
    <row r="100" ht="12.75" customHeight="1" s="8">
      <c r="A100" s="26" t="inlineStr">
        <is>
          <t>ORIZ ASSESSORIA FINANCEIRA LTDA</t>
        </is>
      </c>
      <c r="B100" s="27" t="inlineStr">
        <is>
          <t>25º</t>
        </is>
      </c>
      <c r="C100" s="28" t="n">
        <v>33875</v>
      </c>
      <c r="D100" s="29" t="n">
        <v>0.00030555809</v>
      </c>
      <c r="E100" s="27" t="n">
        <v/>
      </c>
      <c r="F100" s="28" t="n">
        <v>0</v>
      </c>
      <c r="G100" s="29" t="n">
        <v/>
      </c>
      <c r="H100" s="27" t="inlineStr">
        <is>
          <t>30º</t>
        </is>
      </c>
      <c r="I100" s="28" t="n">
        <v>33875</v>
      </c>
      <c r="J100" s="29" t="n">
        <v>0.00020048127</v>
      </c>
    </row>
    <row r="101" ht="12.75" customHeight="1" s="8">
      <c r="A101" s="30" t="inlineStr">
        <is>
          <t>CREDIT SUISSE HEDGING GRIFFO</t>
        </is>
      </c>
      <c r="B101" s="31" t="inlineStr">
        <is>
          <t>26º</t>
        </is>
      </c>
      <c r="C101" s="32" t="n">
        <v>25725</v>
      </c>
      <c r="D101" s="33" t="n">
        <v>0.00023204375</v>
      </c>
      <c r="E101" s="31" t="inlineStr">
        <is>
          <t>24º</t>
        </is>
      </c>
      <c r="F101" s="32" t="n">
        <v>3827</v>
      </c>
      <c r="G101" s="33" t="n">
        <v>6.766888e-05</v>
      </c>
      <c r="H101" s="31" t="inlineStr">
        <is>
          <t>29º</t>
        </is>
      </c>
      <c r="I101" s="32" t="n">
        <v>37363</v>
      </c>
      <c r="J101" s="33" t="n">
        <v>0.00022112418</v>
      </c>
    </row>
    <row r="102" ht="12.75" customHeight="1" s="8">
      <c r="A102" s="26" t="inlineStr">
        <is>
          <t xml:space="preserve"> GALAPAGOS CAPITAL INVESTIMENTOS E PARTICIPAÇÕES LTDA.</t>
        </is>
      </c>
      <c r="B102" s="27" t="inlineStr">
        <is>
          <t>27º</t>
        </is>
      </c>
      <c r="C102" s="28" t="n">
        <v>24991</v>
      </c>
      <c r="D102" s="29" t="n">
        <v>0.00022542295</v>
      </c>
      <c r="E102" s="27" t="n">
        <v/>
      </c>
      <c r="F102" s="28" t="n">
        <v>0</v>
      </c>
      <c r="G102" s="29" t="n">
        <v/>
      </c>
      <c r="H102" s="27" t="inlineStr">
        <is>
          <t>25º</t>
        </is>
      </c>
      <c r="I102" s="28" t="n">
        <v>124991</v>
      </c>
      <c r="J102" s="29" t="n">
        <v>0.00073973001</v>
      </c>
    </row>
    <row r="103" ht="12.75" customHeight="1" s="8">
      <c r="A103" s="30" t="inlineStr">
        <is>
          <t>ATIVA</t>
        </is>
      </c>
      <c r="B103" s="31" t="inlineStr">
        <is>
          <t>28º</t>
        </is>
      </c>
      <c r="C103" s="32" t="n">
        <v>17936.49999</v>
      </c>
      <c r="D103" s="33" t="n">
        <v>0.00016179019</v>
      </c>
      <c r="E103" s="31" t="inlineStr">
        <is>
          <t>29º</t>
        </is>
      </c>
      <c r="F103" s="32" t="n">
        <v>55.99999</v>
      </c>
      <c r="G103" s="33" t="n">
        <v>9.9019e-07</v>
      </c>
      <c r="H103" s="31" t="inlineStr">
        <is>
          <t>31º</t>
        </is>
      </c>
      <c r="I103" s="32" t="n">
        <v>18496.49999</v>
      </c>
      <c r="J103" s="33" t="n">
        <v>0.00010946721</v>
      </c>
    </row>
    <row r="104" ht="12.75" customHeight="1" s="8">
      <c r="A104" s="26" t="inlineStr">
        <is>
          <t>BAMBOO SEC</t>
        </is>
      </c>
      <c r="B104" s="27" t="inlineStr">
        <is>
          <t>29º</t>
        </is>
      </c>
      <c r="C104" s="28" t="n">
        <v>16000</v>
      </c>
      <c r="D104" s="29" t="n">
        <v>0.00014432264</v>
      </c>
      <c r="E104" s="27" t="n">
        <v/>
      </c>
      <c r="F104" s="28" t="n">
        <v>0</v>
      </c>
      <c r="G104" s="29" t="n">
        <v/>
      </c>
      <c r="H104" s="27" t="inlineStr">
        <is>
          <t>32º</t>
        </is>
      </c>
      <c r="I104" s="28" t="n">
        <v>16000</v>
      </c>
      <c r="J104" s="29" t="n">
        <v>9.469226e-05</v>
      </c>
    </row>
    <row r="105" ht="12.75" customHeight="1" s="8">
      <c r="A105" s="30" t="inlineStr">
        <is>
          <t>ALFA</t>
        </is>
      </c>
      <c r="B105" s="31" t="inlineStr">
        <is>
          <t>30º</t>
        </is>
      </c>
      <c r="C105" s="32" t="n">
        <v>9307.99999</v>
      </c>
      <c r="D105" s="33" t="n">
        <v>8.39597e-05</v>
      </c>
      <c r="E105" s="31" t="inlineStr">
        <is>
          <t>23º</t>
        </is>
      </c>
      <c r="F105" s="32" t="n">
        <v>6905.49999</v>
      </c>
      <c r="G105" s="33" t="n">
        <v>0.0001221028</v>
      </c>
      <c r="H105" s="31" t="inlineStr">
        <is>
          <t>27º</t>
        </is>
      </c>
      <c r="I105" s="32" t="n">
        <v>93013.99999</v>
      </c>
      <c r="J105" s="33" t="n">
        <v>0.00055048161</v>
      </c>
    </row>
    <row r="106" ht="12.75" customHeight="1" s="8">
      <c r="A106" s="26" t="inlineStr">
        <is>
          <t>WARREN</t>
        </is>
      </c>
      <c r="B106" s="27" t="inlineStr">
        <is>
          <t>31º</t>
        </is>
      </c>
      <c r="C106" s="28" t="n">
        <v>4481.99997</v>
      </c>
      <c r="D106" s="29" t="n">
        <v>4.042838e-05</v>
      </c>
      <c r="E106" s="27" t="inlineStr">
        <is>
          <t>25º</t>
        </is>
      </c>
      <c r="F106" s="28" t="n">
        <v>2636.49997</v>
      </c>
      <c r="G106" s="29" t="n">
        <v>4.66185e-05</v>
      </c>
      <c r="H106" s="27" t="inlineStr">
        <is>
          <t>33º</t>
        </is>
      </c>
      <c r="I106" s="28" t="n">
        <v>5259.499970000001</v>
      </c>
      <c r="J106" s="29" t="n">
        <v>3.112712e-05</v>
      </c>
    </row>
    <row r="107" ht="12.75" customHeight="1" s="8">
      <c r="A107" s="30" t="inlineStr">
        <is>
          <t>ANDBANK</t>
        </is>
      </c>
      <c r="B107" s="31" t="inlineStr">
        <is>
          <t>32º</t>
        </is>
      </c>
      <c r="C107" s="32" t="n">
        <v>1206.5</v>
      </c>
      <c r="D107" s="33" t="n">
        <v>1.088283e-05</v>
      </c>
      <c r="E107" s="31" t="inlineStr">
        <is>
          <t>26º</t>
        </is>
      </c>
      <c r="F107" s="32" t="n">
        <v>949</v>
      </c>
      <c r="G107" s="33" t="n">
        <v>1.678018e-05</v>
      </c>
      <c r="H107" s="31" t="inlineStr">
        <is>
          <t>34º</t>
        </is>
      </c>
      <c r="I107" s="32" t="n">
        <v>3072.325</v>
      </c>
      <c r="J107" s="33" t="n">
        <v>1.818284e-05</v>
      </c>
    </row>
    <row r="108" ht="12.75" customHeight="1" s="8">
      <c r="A108" s="26" t="inlineStr">
        <is>
          <t>TORO INVESTIMENTOS</t>
        </is>
      </c>
      <c r="B108" s="27" t="inlineStr">
        <is>
          <t>33º</t>
        </is>
      </c>
      <c r="C108" s="28" t="n">
        <v>635.99996</v>
      </c>
      <c r="D108" s="29" t="n">
        <v>5.73682e-06</v>
      </c>
      <c r="E108" s="27" t="inlineStr">
        <is>
          <t>27º</t>
        </is>
      </c>
      <c r="F108" s="28" t="n">
        <v>324.99997</v>
      </c>
      <c r="G108" s="29" t="n">
        <v>5.74664e-06</v>
      </c>
      <c r="H108" s="27" t="inlineStr">
        <is>
          <t>37º</t>
        </is>
      </c>
      <c r="I108" s="28" t="n">
        <v>946.49996</v>
      </c>
      <c r="J108" s="29" t="n">
        <v>5.60164e-06</v>
      </c>
    </row>
    <row r="109" ht="12.75" customHeight="1" s="8">
      <c r="A109" s="30" t="inlineStr">
        <is>
          <t>AZIMUT</t>
        </is>
      </c>
      <c r="B109" s="31" t="inlineStr">
        <is>
          <t>34º</t>
        </is>
      </c>
      <c r="C109" s="32" t="n">
        <v>127.49999</v>
      </c>
      <c r="D109" s="33" t="n">
        <v>1.15007e-06</v>
      </c>
      <c r="E109" s="31" t="inlineStr">
        <is>
          <t>28º</t>
        </is>
      </c>
      <c r="F109" s="32" t="n">
        <v>127.49999</v>
      </c>
      <c r="G109" s="33" t="n">
        <v>2.25445e-06</v>
      </c>
      <c r="H109" s="31" t="inlineStr">
        <is>
          <t>40º</t>
        </is>
      </c>
      <c r="I109" s="32" t="n">
        <v>127.49999</v>
      </c>
      <c r="J109" s="33" t="n">
        <v>7.5458e-07</v>
      </c>
    </row>
    <row r="110" ht="12.75" customHeight="1" s="8">
      <c r="A110" s="26" t="inlineStr">
        <is>
          <t>ORAMA</t>
        </is>
      </c>
      <c r="B110" s="27" t="inlineStr">
        <is>
          <t>35º</t>
        </is>
      </c>
      <c r="C110" s="28" t="n">
        <v>4</v>
      </c>
      <c r="D110" s="29" t="n">
        <v>3.608e-08</v>
      </c>
      <c r="E110" s="27" t="n">
        <v/>
      </c>
      <c r="F110" s="28" t="n">
        <v>0</v>
      </c>
      <c r="G110" s="29" t="n">
        <v/>
      </c>
      <c r="H110" s="27" t="inlineStr">
        <is>
          <t>36º</t>
        </is>
      </c>
      <c r="I110" s="28" t="n">
        <v>1130.5</v>
      </c>
      <c r="J110" s="29" t="n">
        <v>6.6906e-06</v>
      </c>
    </row>
    <row r="111" ht="12.75" customHeight="1" s="8">
      <c r="A111" s="30" t="inlineStr">
        <is>
          <t>BANCO BMG</t>
        </is>
      </c>
      <c r="B111" s="31" t="n">
        <v/>
      </c>
      <c r="C111" s="32" t="n">
        <v>0</v>
      </c>
      <c r="D111" s="33" t="n">
        <v/>
      </c>
      <c r="E111" s="31" t="n">
        <v/>
      </c>
      <c r="F111" s="32" t="n">
        <v>0</v>
      </c>
      <c r="G111" s="33" t="n">
        <v/>
      </c>
      <c r="H111" s="31" t="inlineStr">
        <is>
          <t>26º</t>
        </is>
      </c>
      <c r="I111" s="32" t="n">
        <v>102128.125</v>
      </c>
      <c r="J111" s="33" t="n">
        <v>0.00060442143</v>
      </c>
    </row>
    <row r="112" ht="12.75" customHeight="1" s="8">
      <c r="A112" s="26" t="inlineStr">
        <is>
          <t>BR PARTNERS</t>
        </is>
      </c>
      <c r="B112" s="27" t="n">
        <v/>
      </c>
      <c r="C112" s="28" t="n">
        <v>0</v>
      </c>
      <c r="D112" s="29" t="n">
        <v/>
      </c>
      <c r="E112" s="27" t="n">
        <v/>
      </c>
      <c r="F112" s="28" t="n">
        <v>0</v>
      </c>
      <c r="G112" s="29" t="n">
        <v/>
      </c>
      <c r="H112" s="27" t="inlineStr">
        <is>
          <t>28º</t>
        </is>
      </c>
      <c r="I112" s="28" t="n">
        <v>43929</v>
      </c>
      <c r="J112" s="29" t="n">
        <v>0.00025998352</v>
      </c>
    </row>
    <row r="113" ht="12.75" customHeight="1" s="8">
      <c r="A113" s="30" t="inlineStr">
        <is>
          <t>CREDIT SUISSE</t>
        </is>
      </c>
      <c r="B113" s="31" t="n">
        <v/>
      </c>
      <c r="C113" s="32" t="n">
        <v>0</v>
      </c>
      <c r="D113" s="33" t="n">
        <v/>
      </c>
      <c r="E113" s="31" t="n">
        <v/>
      </c>
      <c r="F113" s="32" t="n">
        <v>0</v>
      </c>
      <c r="G113" s="33" t="n">
        <v/>
      </c>
      <c r="H113" s="31" t="inlineStr">
        <is>
          <t>35º</t>
        </is>
      </c>
      <c r="I113" s="32" t="n">
        <v>2474.21154</v>
      </c>
      <c r="J113" s="33" t="n">
        <v>1.464304e-05</v>
      </c>
    </row>
    <row r="114" ht="12.75" customHeight="1" s="8">
      <c r="A114" s="26" t="inlineStr">
        <is>
          <t>C6 CTVM</t>
        </is>
      </c>
      <c r="B114" s="27" t="n">
        <v/>
      </c>
      <c r="C114" s="28" t="n">
        <v>0</v>
      </c>
      <c r="D114" s="29" t="n">
        <v/>
      </c>
      <c r="E114" s="27" t="n">
        <v/>
      </c>
      <c r="F114" s="28" t="n">
        <v>0</v>
      </c>
      <c r="G114" s="29" t="n">
        <v/>
      </c>
      <c r="H114" s="27" t="inlineStr">
        <is>
          <t>38º</t>
        </is>
      </c>
      <c r="I114" s="28" t="n">
        <v>745</v>
      </c>
      <c r="J114" s="29" t="n">
        <v>4.40911e-06</v>
      </c>
    </row>
    <row r="115" ht="12.75" customHeight="1" s="8">
      <c r="A115" s="30" t="inlineStr">
        <is>
          <t>NUINVEST</t>
        </is>
      </c>
      <c r="B115" s="31" t="n">
        <v/>
      </c>
      <c r="C115" s="32" t="n">
        <v>0</v>
      </c>
      <c r="D115" s="33" t="n">
        <v/>
      </c>
      <c r="E115" s="31" t="n">
        <v/>
      </c>
      <c r="F115" s="32" t="n">
        <v>0</v>
      </c>
      <c r="G115" s="33" t="n">
        <v/>
      </c>
      <c r="H115" s="31" t="inlineStr">
        <is>
          <t>39º</t>
        </is>
      </c>
      <c r="I115" s="32" t="n">
        <v>135.5</v>
      </c>
      <c r="J115" s="33" t="n">
        <v>8.0193e-07</v>
      </c>
    </row>
    <row r="116" ht="12.75" customHeight="1" s="8">
      <c r="A116" s="34" t="inlineStr">
        <is>
          <t>Total</t>
        </is>
      </c>
      <c r="B116" s="35" t="n"/>
      <c r="C116" s="36">
        <f>SUM(C76:C115)</f>
        <v/>
      </c>
      <c r="D116" s="37">
        <f>_xlfn.ROUND(SUM(D76:D115), 1)</f>
        <v/>
      </c>
      <c r="E116" s="35" t="n"/>
      <c r="F116" s="36">
        <f>SUM(F76:F115)</f>
        <v/>
      </c>
      <c r="G116" s="37">
        <f>_xlfn.ROUND(SUM(G76:G115), 1)</f>
        <v/>
      </c>
      <c r="H116" s="35" t="n"/>
      <c r="I116" s="36">
        <f>SUM(I76:I115)</f>
        <v/>
      </c>
      <c r="J116" s="37">
        <f>_xlfn.ROUND(SUM(J76:J115), 1)</f>
        <v/>
      </c>
    </row>
    <row r="117" ht="12.75" customHeight="1" s="8"/>
    <row r="118" ht="12.75" customHeight="1" s="8"/>
    <row r="119" ht="12.75" customHeight="1" s="8">
      <c r="A119" s="22" t="inlineStr">
        <is>
          <t>Tipo 1.3. Securitização</t>
        </is>
      </c>
      <c r="J119" s="23" t="n"/>
    </row>
    <row r="120" ht="12.75" customHeight="1" s="8">
      <c r="A120" s="24" t="inlineStr">
        <is>
          <t>Distribuidores</t>
        </is>
      </c>
      <c r="B120" s="24" t="inlineStr">
        <is>
          <t>Acumulado 2024</t>
        </is>
      </c>
      <c r="C120" s="24" t="n"/>
      <c r="D120" s="24" t="n"/>
      <c r="E120" s="24" t="inlineStr">
        <is>
          <t>Últimos 3 meses</t>
        </is>
      </c>
      <c r="F120" s="24" t="n"/>
      <c r="G120" s="24" t="n"/>
      <c r="H120" s="24" t="inlineStr">
        <is>
          <t>Últimos 12 meses</t>
        </is>
      </c>
      <c r="I120" s="24" t="n"/>
      <c r="J120" s="25" t="n"/>
    </row>
    <row r="121" ht="12.75" customHeight="1" s="8">
      <c r="A121" s="24" t="n"/>
      <c r="B121" s="24" t="inlineStr">
        <is>
          <t>Ranking 2024</t>
        </is>
      </c>
      <c r="C121" s="24" t="inlineStr">
        <is>
          <t>Valor *</t>
        </is>
      </c>
      <c r="D121" s="24" t="inlineStr">
        <is>
          <t>Part.</t>
        </is>
      </c>
      <c r="E121" s="24" t="inlineStr">
        <is>
          <t>Ranking 3 meses</t>
        </is>
      </c>
      <c r="F121" s="24" t="inlineStr">
        <is>
          <t>Valor *</t>
        </is>
      </c>
      <c r="G121" s="24" t="inlineStr">
        <is>
          <t>Part.</t>
        </is>
      </c>
      <c r="H121" s="24" t="inlineStr">
        <is>
          <t>Ranking 12 meses</t>
        </is>
      </c>
      <c r="I121" s="24" t="inlineStr">
        <is>
          <t>Valor *</t>
        </is>
      </c>
      <c r="J121" s="25" t="inlineStr">
        <is>
          <t>Part.</t>
        </is>
      </c>
    </row>
    <row r="122" ht="12.75" customHeight="1" s="8">
      <c r="A122" s="26" t="inlineStr">
        <is>
          <t>XP INVESTIMENTOS</t>
        </is>
      </c>
      <c r="B122" s="27" t="inlineStr">
        <is>
          <t>1º</t>
        </is>
      </c>
      <c r="C122" s="28" t="n">
        <v>7313429.157089999</v>
      </c>
      <c r="D122" s="29" t="n">
        <v>0.19753421039</v>
      </c>
      <c r="E122" s="27" t="inlineStr">
        <is>
          <t>1º</t>
        </is>
      </c>
      <c r="F122" s="28" t="n">
        <v>2498542.75632</v>
      </c>
      <c r="G122" s="29" t="n">
        <v>0.17086550042</v>
      </c>
      <c r="H122" s="27" t="inlineStr">
        <is>
          <t>1º</t>
        </is>
      </c>
      <c r="I122" s="28" t="n">
        <v>14959670.27799</v>
      </c>
      <c r="J122" s="29" t="n">
        <v>0.20000603568</v>
      </c>
    </row>
    <row r="123" ht="12.75" customHeight="1" s="8">
      <c r="A123" s="30" t="inlineStr">
        <is>
          <t>ITAU BBA</t>
        </is>
      </c>
      <c r="B123" s="31" t="inlineStr">
        <is>
          <t>2º</t>
        </is>
      </c>
      <c r="C123" s="32" t="n">
        <v>5539234.789149999</v>
      </c>
      <c r="D123" s="33" t="n">
        <v>0.14961358711</v>
      </c>
      <c r="E123" s="31" t="inlineStr">
        <is>
          <t>3º</t>
        </is>
      </c>
      <c r="F123" s="32" t="n">
        <v>2194998.794100001</v>
      </c>
      <c r="G123" s="33" t="n">
        <v>0.15010732413</v>
      </c>
      <c r="H123" s="31" t="inlineStr">
        <is>
          <t>2º</t>
        </is>
      </c>
      <c r="I123" s="32" t="n">
        <v>14185738.49783</v>
      </c>
      <c r="J123" s="33" t="n">
        <v>0.18965881382</v>
      </c>
    </row>
    <row r="124" ht="12.75" customHeight="1" s="8">
      <c r="A124" s="26" t="inlineStr">
        <is>
          <t>BRADESCO BBI</t>
        </is>
      </c>
      <c r="B124" s="27" t="inlineStr">
        <is>
          <t>3º</t>
        </is>
      </c>
      <c r="C124" s="28" t="n">
        <v>4473212.117769999</v>
      </c>
      <c r="D124" s="29" t="n">
        <v>0.12082053502</v>
      </c>
      <c r="E124" s="27" t="inlineStr">
        <is>
          <t>2º</t>
        </is>
      </c>
      <c r="F124" s="28" t="n">
        <v>2367287.39685</v>
      </c>
      <c r="G124" s="29" t="n">
        <v>0.16188946324</v>
      </c>
      <c r="H124" s="27" t="inlineStr">
        <is>
          <t>4º</t>
        </is>
      </c>
      <c r="I124" s="28" t="n">
        <v>7829414.064569999</v>
      </c>
      <c r="J124" s="29" t="n">
        <v>0.10467677694</v>
      </c>
    </row>
    <row r="125" ht="12.75" customHeight="1" s="8">
      <c r="A125" s="30" t="inlineStr">
        <is>
          <t>ABC BRASIL</t>
        </is>
      </c>
      <c r="B125" s="31" t="inlineStr">
        <is>
          <t>4º</t>
        </is>
      </c>
      <c r="C125" s="32" t="n">
        <v>3587421.33333</v>
      </c>
      <c r="D125" s="33" t="n">
        <v>0.09689550896</v>
      </c>
      <c r="E125" s="31" t="inlineStr">
        <is>
          <t>5º</t>
        </is>
      </c>
      <c r="F125" s="32" t="n">
        <v>838365</v>
      </c>
      <c r="G125" s="33" t="n">
        <v>0.05733248106</v>
      </c>
      <c r="H125" s="31" t="inlineStr">
        <is>
          <t>5º</t>
        </is>
      </c>
      <c r="I125" s="32" t="n">
        <v>4269917.33333</v>
      </c>
      <c r="J125" s="33" t="n">
        <v>0.05708743727</v>
      </c>
    </row>
    <row r="126" ht="12.75" customHeight="1" s="8">
      <c r="A126" s="26" t="inlineStr">
        <is>
          <t>BR PARTNERS</t>
        </is>
      </c>
      <c r="B126" s="27" t="inlineStr">
        <is>
          <t>5º</t>
        </is>
      </c>
      <c r="C126" s="28" t="n">
        <v>2826854.93145</v>
      </c>
      <c r="D126" s="29" t="n">
        <v>0.0763527676</v>
      </c>
      <c r="E126" s="27" t="inlineStr">
        <is>
          <t>4º</t>
        </is>
      </c>
      <c r="F126" s="28" t="n">
        <v>1878787.73657</v>
      </c>
      <c r="G126" s="29" t="n">
        <v>0.12848289507</v>
      </c>
      <c r="H126" s="27" t="inlineStr">
        <is>
          <t>7º</t>
        </is>
      </c>
      <c r="I126" s="28" t="n">
        <v>3421474.98855</v>
      </c>
      <c r="J126" s="29" t="n">
        <v>0.04574403285</v>
      </c>
    </row>
    <row r="127" ht="12.75" customHeight="1" s="8">
      <c r="A127" s="30" t="inlineStr">
        <is>
          <t>BTG PACTUAL</t>
        </is>
      </c>
      <c r="B127" s="31" t="inlineStr">
        <is>
          <t>6º</t>
        </is>
      </c>
      <c r="C127" s="32" t="n">
        <v>2719249.98779</v>
      </c>
      <c r="D127" s="33" t="n">
        <v>0.0734463803</v>
      </c>
      <c r="E127" s="31" t="inlineStr">
        <is>
          <t>10º</t>
        </is>
      </c>
      <c r="F127" s="32" t="n">
        <v>559985.7321500001</v>
      </c>
      <c r="G127" s="33" t="n">
        <v>0.03829521913</v>
      </c>
      <c r="H127" s="31" t="inlineStr">
        <is>
          <t>3º</t>
        </is>
      </c>
      <c r="I127" s="32" t="n">
        <v>9557336.044569995</v>
      </c>
      <c r="J127" s="33" t="n">
        <v>0.12777854447</v>
      </c>
    </row>
    <row r="128" ht="12.75" customHeight="1" s="8">
      <c r="A128" s="26" t="inlineStr">
        <is>
          <t>GUIDE INVESTIMENTOS</t>
        </is>
      </c>
      <c r="B128" s="27" t="inlineStr">
        <is>
          <t>7º</t>
        </is>
      </c>
      <c r="C128" s="28" t="n">
        <v>2334690.49998</v>
      </c>
      <c r="D128" s="29" t="n">
        <v>0.063059508</v>
      </c>
      <c r="E128" s="27" t="inlineStr">
        <is>
          <t>7º</t>
        </is>
      </c>
      <c r="F128" s="28" t="n">
        <v>794009.5</v>
      </c>
      <c r="G128" s="29" t="n">
        <v>0.05429918308</v>
      </c>
      <c r="H128" s="27" t="inlineStr">
        <is>
          <t>6º</t>
        </is>
      </c>
      <c r="I128" s="28" t="n">
        <v>4027908.21868</v>
      </c>
      <c r="J128" s="29" t="n">
        <v>0.05385185234</v>
      </c>
    </row>
    <row r="129" ht="12.75" customHeight="1" s="8">
      <c r="A129" s="30" t="inlineStr">
        <is>
          <t>BB-BI</t>
        </is>
      </c>
      <c r="B129" s="31" t="inlineStr">
        <is>
          <t>8º</t>
        </is>
      </c>
      <c r="C129" s="32" t="n">
        <v>1536176.24125</v>
      </c>
      <c r="D129" s="33" t="n">
        <v>0.04149180286</v>
      </c>
      <c r="E129" s="31" t="inlineStr">
        <is>
          <t>11º</t>
        </is>
      </c>
      <c r="F129" s="32" t="n">
        <v>518294.2162600001</v>
      </c>
      <c r="G129" s="33" t="n">
        <v>0.03544410053</v>
      </c>
      <c r="H129" s="31" t="inlineStr">
        <is>
          <t>10º</t>
        </is>
      </c>
      <c r="I129" s="32" t="n">
        <v>2275708.5267</v>
      </c>
      <c r="J129" s="33" t="n">
        <v>0.03042549951</v>
      </c>
    </row>
    <row r="130" ht="12.75" customHeight="1" s="8">
      <c r="A130" s="26" t="inlineStr">
        <is>
          <t>SAFRA</t>
        </is>
      </c>
      <c r="B130" s="27" t="inlineStr">
        <is>
          <t>9º</t>
        </is>
      </c>
      <c r="C130" s="28" t="n">
        <v>1519460.88374</v>
      </c>
      <c r="D130" s="29" t="n">
        <v>0.04104032451</v>
      </c>
      <c r="E130" s="27" t="inlineStr">
        <is>
          <t>6º</t>
        </is>
      </c>
      <c r="F130" s="28" t="n">
        <v>821691.98375</v>
      </c>
      <c r="G130" s="29" t="n">
        <v>0.05619227914</v>
      </c>
      <c r="H130" s="27" t="inlineStr">
        <is>
          <t>9º</t>
        </is>
      </c>
      <c r="I130" s="28" t="n">
        <v>2851793.262179999</v>
      </c>
      <c r="J130" s="29" t="n">
        <v>0.03812756928</v>
      </c>
    </row>
    <row r="131" ht="12.75" customHeight="1" s="8">
      <c r="A131" s="30" t="inlineStr">
        <is>
          <t>SANTANDER</t>
        </is>
      </c>
      <c r="B131" s="31" t="inlineStr">
        <is>
          <t>10º</t>
        </is>
      </c>
      <c r="C131" s="32" t="n">
        <v>1346321.86863</v>
      </c>
      <c r="D131" s="33" t="n">
        <v>0.03636387549</v>
      </c>
      <c r="E131" s="31" t="inlineStr">
        <is>
          <t>9º</t>
        </is>
      </c>
      <c r="F131" s="32" t="n">
        <v>584054.5367899999</v>
      </c>
      <c r="G131" s="33" t="n">
        <v>0.0399411899</v>
      </c>
      <c r="H131" s="31" t="inlineStr">
        <is>
          <t>8º</t>
        </is>
      </c>
      <c r="I131" s="32" t="n">
        <v>3174438.22218</v>
      </c>
      <c r="J131" s="33" t="n">
        <v>0.04244122982</v>
      </c>
    </row>
    <row r="132" ht="12.75" customHeight="1" s="8">
      <c r="A132" s="26" t="inlineStr">
        <is>
          <t>VOTORANTIM</t>
        </is>
      </c>
      <c r="B132" s="27" t="inlineStr">
        <is>
          <t>11º</t>
        </is>
      </c>
      <c r="C132" s="28" t="n">
        <v>1240705.48451</v>
      </c>
      <c r="D132" s="29" t="n">
        <v>0.03351119878</v>
      </c>
      <c r="E132" s="27" t="inlineStr">
        <is>
          <t>8º</t>
        </is>
      </c>
      <c r="F132" s="28" t="n">
        <v>688338.4845199999</v>
      </c>
      <c r="G132" s="29" t="n">
        <v>0.04707275844</v>
      </c>
      <c r="H132" s="27" t="inlineStr">
        <is>
          <t>12º</t>
        </is>
      </c>
      <c r="I132" s="28" t="n">
        <v>2150416.99331</v>
      </c>
      <c r="J132" s="29" t="n">
        <v>0.02875039155</v>
      </c>
    </row>
    <row r="133" ht="12.75" customHeight="1" s="8">
      <c r="A133" s="30" t="inlineStr">
        <is>
          <t>UBS BB</t>
        </is>
      </c>
      <c r="B133" s="31" t="inlineStr">
        <is>
          <t>12º</t>
        </is>
      </c>
      <c r="C133" s="32" t="n">
        <v>953294.3977600001</v>
      </c>
      <c r="D133" s="33" t="n">
        <v>0.02574828471</v>
      </c>
      <c r="E133" s="31" t="inlineStr">
        <is>
          <t>12º</t>
        </is>
      </c>
      <c r="F133" s="32" t="n">
        <v>361586.46045</v>
      </c>
      <c r="G133" s="33" t="n">
        <v>0.02472747419</v>
      </c>
      <c r="H133" s="31" t="inlineStr">
        <is>
          <t>11º</t>
        </is>
      </c>
      <c r="I133" s="32" t="n">
        <v>2170757.33942</v>
      </c>
      <c r="J133" s="33" t="n">
        <v>0.02902233551</v>
      </c>
    </row>
    <row r="134" ht="12.75" customHeight="1" s="8">
      <c r="A134" s="26" t="inlineStr">
        <is>
          <t xml:space="preserve"> GALAPAGOS CAPITAL INVESTIMENTOS E PARTICIPAÇÕES LTDA.</t>
        </is>
      </c>
      <c r="B134" s="27" t="inlineStr">
        <is>
          <t>13º</t>
        </is>
      </c>
      <c r="C134" s="28" t="n">
        <v>330727</v>
      </c>
      <c r="D134" s="29" t="n">
        <v>0.008932867929999999</v>
      </c>
      <c r="E134" s="27" t="inlineStr">
        <is>
          <t>15º</t>
        </is>
      </c>
      <c r="F134" s="28" t="n">
        <v>86285</v>
      </c>
      <c r="G134" s="29" t="n">
        <v>0.00590069138</v>
      </c>
      <c r="H134" s="27" t="inlineStr">
        <is>
          <t>13º</t>
        </is>
      </c>
      <c r="I134" s="28" t="n">
        <v>605732</v>
      </c>
      <c r="J134" s="29" t="n">
        <v>0.00809844427</v>
      </c>
    </row>
    <row r="135" ht="12.75" customHeight="1" s="8">
      <c r="A135" s="30" t="inlineStr">
        <is>
          <t>TRUE SECURITIZADORA</t>
        </is>
      </c>
      <c r="B135" s="31" t="inlineStr">
        <is>
          <t>14º</t>
        </is>
      </c>
      <c r="C135" s="32" t="n">
        <v>278816</v>
      </c>
      <c r="D135" s="33" t="n">
        <v>0.00753076255</v>
      </c>
      <c r="E135" s="31" t="inlineStr">
        <is>
          <t>13º</t>
        </is>
      </c>
      <c r="F135" s="32" t="n">
        <v>137699</v>
      </c>
      <c r="G135" s="33" t="n">
        <v>0.009416692379999999</v>
      </c>
      <c r="H135" s="31" t="inlineStr">
        <is>
          <t>14º</t>
        </is>
      </c>
      <c r="I135" s="32" t="n">
        <v>508506.14189</v>
      </c>
      <c r="J135" s="33" t="n">
        <v>0.00679856545</v>
      </c>
    </row>
    <row r="136" ht="12.75" customHeight="1" s="8">
      <c r="A136" s="26" t="inlineStr">
        <is>
          <t>GENIAL CV</t>
        </is>
      </c>
      <c r="B136" s="27" t="inlineStr">
        <is>
          <t>15º</t>
        </is>
      </c>
      <c r="C136" s="28" t="n">
        <v>236370.84501</v>
      </c>
      <c r="D136" s="29" t="n">
        <v>0.00638432768</v>
      </c>
      <c r="E136" s="27" t="inlineStr">
        <is>
          <t>18º</t>
        </is>
      </c>
      <c r="F136" s="28" t="n">
        <v>13975.34504</v>
      </c>
      <c r="G136" s="29" t="n">
        <v>0.00095571882</v>
      </c>
      <c r="H136" s="27" t="inlineStr">
        <is>
          <t>15º</t>
        </is>
      </c>
      <c r="I136" s="28" t="n">
        <v>494208.2043400001</v>
      </c>
      <c r="J136" s="29" t="n">
        <v>0.00660740657</v>
      </c>
    </row>
    <row r="137" ht="12.75" customHeight="1" s="8">
      <c r="A137" s="30" t="inlineStr">
        <is>
          <t>BOCOM BBM</t>
        </is>
      </c>
      <c r="B137" s="31" t="inlineStr">
        <is>
          <t>16º</t>
        </is>
      </c>
      <c r="C137" s="32" t="n">
        <v>148741</v>
      </c>
      <c r="D137" s="33" t="n">
        <v>0.00401746368</v>
      </c>
      <c r="E137" s="31" t="inlineStr">
        <is>
          <t>16º</t>
        </is>
      </c>
      <c r="F137" s="32" t="n">
        <v>70000</v>
      </c>
      <c r="G137" s="33" t="n">
        <v>0.00478702436</v>
      </c>
      <c r="H137" s="31" t="inlineStr">
        <is>
          <t>18º</t>
        </is>
      </c>
      <c r="I137" s="32" t="n">
        <v>273664</v>
      </c>
      <c r="J137" s="33" t="n">
        <v>0.00365880068</v>
      </c>
    </row>
    <row r="138" ht="12.75" customHeight="1" s="8">
      <c r="A138" s="26" t="inlineStr">
        <is>
          <t>RB CAPITAL DTVM</t>
        </is>
      </c>
      <c r="B138" s="27" t="inlineStr">
        <is>
          <t>17º</t>
        </is>
      </c>
      <c r="C138" s="28" t="n">
        <v>113411.49999</v>
      </c>
      <c r="D138" s="29" t="n">
        <v>0.00306322118</v>
      </c>
      <c r="E138" s="27" t="inlineStr">
        <is>
          <t>17º</t>
        </is>
      </c>
      <c r="F138" s="28" t="n">
        <v>45508</v>
      </c>
      <c r="G138" s="29" t="n">
        <v>0.00311211292</v>
      </c>
      <c r="H138" s="27" t="inlineStr">
        <is>
          <t>19º</t>
        </is>
      </c>
      <c r="I138" s="28" t="n">
        <v>233702.85497</v>
      </c>
      <c r="J138" s="29" t="n">
        <v>0.00312453287</v>
      </c>
    </row>
    <row r="139" ht="12.75" customHeight="1" s="8">
      <c r="A139" s="30" t="inlineStr">
        <is>
          <t>CEF</t>
        </is>
      </c>
      <c r="B139" s="31" t="inlineStr">
        <is>
          <t>18º</t>
        </is>
      </c>
      <c r="C139" s="32" t="n">
        <v>98888.88888</v>
      </c>
      <c r="D139" s="33" t="n">
        <v>0.00267096846</v>
      </c>
      <c r="E139" s="31" t="inlineStr">
        <is>
          <t>14º</t>
        </is>
      </c>
      <c r="F139" s="32" t="n">
        <v>98888.88888</v>
      </c>
      <c r="G139" s="33" t="n">
        <v>0.00676262171</v>
      </c>
      <c r="H139" s="31" t="inlineStr">
        <is>
          <t>22º</t>
        </is>
      </c>
      <c r="I139" s="32" t="n">
        <v>129818.88888</v>
      </c>
      <c r="J139" s="33" t="n">
        <v>0.00173563727</v>
      </c>
    </row>
    <row r="140" ht="12.75" customHeight="1" s="8">
      <c r="A140" s="26" t="inlineStr">
        <is>
          <t>ALFA</t>
        </is>
      </c>
      <c r="B140" s="27" t="inlineStr">
        <is>
          <t>19º</t>
        </is>
      </c>
      <c r="C140" s="28" t="n">
        <v>88201.5</v>
      </c>
      <c r="D140" s="29" t="n">
        <v>0.00238230429</v>
      </c>
      <c r="E140" s="27" t="inlineStr">
        <is>
          <t>22º</t>
        </is>
      </c>
      <c r="F140" s="28" t="n">
        <v>8756.5</v>
      </c>
      <c r="G140" s="29" t="n">
        <v>0.00059882255</v>
      </c>
      <c r="H140" s="27" t="inlineStr">
        <is>
          <t>16º</t>
        </is>
      </c>
      <c r="I140" s="28" t="n">
        <v>450434.16666</v>
      </c>
      <c r="J140" s="29" t="n">
        <v>0.00602216161</v>
      </c>
    </row>
    <row r="141" ht="12.75" customHeight="1" s="8">
      <c r="A141" s="30" t="inlineStr">
        <is>
          <t>INTER</t>
        </is>
      </c>
      <c r="B141" s="31" t="inlineStr">
        <is>
          <t>20º</t>
        </is>
      </c>
      <c r="C141" s="32" t="n">
        <v>77541.60856000001</v>
      </c>
      <c r="D141" s="33" t="n">
        <v>0.00209438283</v>
      </c>
      <c r="E141" s="31" t="inlineStr">
        <is>
          <t>19º</t>
        </is>
      </c>
      <c r="F141" s="32" t="n">
        <v>13928.99999</v>
      </c>
      <c r="G141" s="33" t="n">
        <v>0.00095254946</v>
      </c>
      <c r="H141" s="31" t="inlineStr">
        <is>
          <t>20º</t>
        </is>
      </c>
      <c r="I141" s="32" t="n">
        <v>226590.48352</v>
      </c>
      <c r="J141" s="33" t="n">
        <v>0.00302944273</v>
      </c>
    </row>
    <row r="142" ht="12.75" customHeight="1" s="8">
      <c r="A142" s="26" t="inlineStr">
        <is>
          <t>RABOBANK</t>
        </is>
      </c>
      <c r="B142" s="27" t="inlineStr">
        <is>
          <t>21º</t>
        </is>
      </c>
      <c r="C142" s="28" t="n">
        <v>60153</v>
      </c>
      <c r="D142" s="29" t="n">
        <v>0.0016247201</v>
      </c>
      <c r="E142" s="27" t="n">
        <v/>
      </c>
      <c r="F142" s="28" t="n">
        <v>0</v>
      </c>
      <c r="G142" s="29" t="n">
        <v/>
      </c>
      <c r="H142" s="27" t="inlineStr">
        <is>
          <t>17º</t>
        </is>
      </c>
      <c r="I142" s="28" t="n">
        <v>276153</v>
      </c>
      <c r="J142" s="29" t="n">
        <v>0.00369207782</v>
      </c>
    </row>
    <row r="143" ht="12.75" customHeight="1" s="8">
      <c r="A143" s="30" t="inlineStr">
        <is>
          <t>FATOR</t>
        </is>
      </c>
      <c r="B143" s="31" t="inlineStr">
        <is>
          <t>22º</t>
        </is>
      </c>
      <c r="C143" s="32" t="n">
        <v>60000</v>
      </c>
      <c r="D143" s="33" t="n">
        <v>0.0016205876</v>
      </c>
      <c r="E143" s="31" t="n">
        <v/>
      </c>
      <c r="F143" s="32" t="n">
        <v>0</v>
      </c>
      <c r="G143" s="33" t="n">
        <v/>
      </c>
      <c r="H143" s="31" t="inlineStr">
        <is>
          <t>25º</t>
        </is>
      </c>
      <c r="I143" s="32" t="n">
        <v>73500</v>
      </c>
      <c r="J143" s="33" t="n">
        <v>0.0009826716299999999</v>
      </c>
    </row>
    <row r="144" ht="12.75" customHeight="1" s="8">
      <c r="A144" s="26" t="inlineStr">
        <is>
          <t>CREDIT SUISSE</t>
        </is>
      </c>
      <c r="B144" s="27" t="inlineStr">
        <is>
          <t>23º</t>
        </is>
      </c>
      <c r="C144" s="28" t="n">
        <v>50250.5</v>
      </c>
      <c r="D144" s="29" t="n">
        <v>0.00135725562</v>
      </c>
      <c r="E144" s="27" t="inlineStr">
        <is>
          <t>20º</t>
        </is>
      </c>
      <c r="F144" s="28" t="n">
        <v>12968</v>
      </c>
      <c r="G144" s="29" t="n">
        <v>0.00088683046</v>
      </c>
      <c r="H144" s="27" t="inlineStr">
        <is>
          <t>24º</t>
        </is>
      </c>
      <c r="I144" s="28" t="n">
        <v>89290.5</v>
      </c>
      <c r="J144" s="29" t="n">
        <v>0.0011937856</v>
      </c>
    </row>
    <row r="145" ht="12.75" customHeight="1" s="8">
      <c r="A145" s="30" t="inlineStr">
        <is>
          <t>HEDGE DTVM</t>
        </is>
      </c>
      <c r="B145" s="31" t="inlineStr">
        <is>
          <t>24º</t>
        </is>
      </c>
      <c r="C145" s="32" t="n">
        <v>21000</v>
      </c>
      <c r="D145" s="33" t="n">
        <v>0.00056720566</v>
      </c>
      <c r="E145" s="31" t="n">
        <v/>
      </c>
      <c r="F145" s="32" t="n">
        <v>0</v>
      </c>
      <c r="G145" s="33" t="n">
        <v/>
      </c>
      <c r="H145" s="31" t="inlineStr">
        <is>
          <t>32º</t>
        </is>
      </c>
      <c r="I145" s="32" t="n">
        <v>21000</v>
      </c>
      <c r="J145" s="33" t="n">
        <v>0.00028076332</v>
      </c>
    </row>
    <row r="146" ht="12.75" customHeight="1" s="8">
      <c r="A146" s="26" t="inlineStr">
        <is>
          <t>DAYCOVAL</t>
        </is>
      </c>
      <c r="B146" s="27" t="inlineStr">
        <is>
          <t>25º</t>
        </is>
      </c>
      <c r="C146" s="28" t="n">
        <v>18344.88895</v>
      </c>
      <c r="D146" s="29" t="n">
        <v>0.00049549166</v>
      </c>
      <c r="E146" s="27" t="inlineStr">
        <is>
          <t>21º</t>
        </is>
      </c>
      <c r="F146" s="28" t="n">
        <v>8828.888949999999</v>
      </c>
      <c r="G146" s="29" t="n">
        <v>0.00060377295</v>
      </c>
      <c r="H146" s="27" t="inlineStr">
        <is>
          <t>21º</t>
        </is>
      </c>
      <c r="I146" s="28" t="n">
        <v>160519.38894</v>
      </c>
      <c r="J146" s="29" t="n">
        <v>0.0021460932</v>
      </c>
    </row>
    <row r="147" ht="12.75" customHeight="1" s="8">
      <c r="A147" s="30" t="inlineStr">
        <is>
          <t>CREDIT SUISSE HEDGING GRIFFO</t>
        </is>
      </c>
      <c r="B147" s="31" t="inlineStr">
        <is>
          <t>26º</t>
        </is>
      </c>
      <c r="C147" s="32" t="n">
        <v>15234.5</v>
      </c>
      <c r="D147" s="33" t="n">
        <v>0.0004114807</v>
      </c>
      <c r="E147" s="31" t="inlineStr">
        <is>
          <t>23º</t>
        </is>
      </c>
      <c r="F147" s="32" t="n">
        <v>7854.5</v>
      </c>
      <c r="G147" s="33" t="n">
        <v>0.00053713833</v>
      </c>
      <c r="H147" s="31" t="inlineStr">
        <is>
          <t>23º</t>
        </is>
      </c>
      <c r="I147" s="32" t="n">
        <v>118800.5</v>
      </c>
      <c r="J147" s="33" t="n">
        <v>0.00158832492</v>
      </c>
    </row>
    <row r="148" ht="12.75" customHeight="1" s="8">
      <c r="A148" s="26" t="inlineStr">
        <is>
          <t>ORAMA</t>
        </is>
      </c>
      <c r="B148" s="27" t="inlineStr">
        <is>
          <t>27º</t>
        </is>
      </c>
      <c r="C148" s="28" t="n">
        <v>10330.49999</v>
      </c>
      <c r="D148" s="29" t="n">
        <v>0.00027902467</v>
      </c>
      <c r="E148" s="27" t="inlineStr">
        <is>
          <t>27º</t>
        </is>
      </c>
      <c r="F148" s="28" t="n">
        <v>1649.5</v>
      </c>
      <c r="G148" s="29" t="n">
        <v>0.00011280281</v>
      </c>
      <c r="H148" s="27" t="inlineStr">
        <is>
          <t>31º</t>
        </is>
      </c>
      <c r="I148" s="28" t="n">
        <v>22520.99995</v>
      </c>
      <c r="J148" s="29" t="n">
        <v>0.00030109861</v>
      </c>
    </row>
    <row r="149" ht="12.75" customHeight="1" s="8">
      <c r="A149" s="30" t="inlineStr">
        <is>
          <t>ANDBANK</t>
        </is>
      </c>
      <c r="B149" s="31" t="inlineStr">
        <is>
          <t>28º</t>
        </is>
      </c>
      <c r="C149" s="32" t="n">
        <v>7643.5</v>
      </c>
      <c r="D149" s="33" t="n">
        <v>0.00020644936</v>
      </c>
      <c r="E149" s="31" t="inlineStr">
        <is>
          <t>25º</t>
        </is>
      </c>
      <c r="F149" s="32" t="n">
        <v>2573.5</v>
      </c>
      <c r="G149" s="33" t="n">
        <v>0.00017599153</v>
      </c>
      <c r="H149" s="31" t="inlineStr">
        <is>
          <t>30º</t>
        </is>
      </c>
      <c r="I149" s="32" t="n">
        <v>24843.5</v>
      </c>
      <c r="J149" s="33" t="n">
        <v>0.0003321497</v>
      </c>
    </row>
    <row r="150" ht="12.75" customHeight="1" s="8">
      <c r="A150" s="26" t="inlineStr">
        <is>
          <t>WARREN</t>
        </is>
      </c>
      <c r="B150" s="27" t="inlineStr">
        <is>
          <t>29º</t>
        </is>
      </c>
      <c r="C150" s="28" t="n">
        <v>6853.49999</v>
      </c>
      <c r="D150" s="29" t="n">
        <v>0.00018511162</v>
      </c>
      <c r="E150" s="27" t="inlineStr">
        <is>
          <t>24º</t>
        </is>
      </c>
      <c r="F150" s="28" t="n">
        <v>3904.5</v>
      </c>
      <c r="G150" s="29" t="n">
        <v>0.00026701338</v>
      </c>
      <c r="H150" s="27" t="inlineStr">
        <is>
          <t>33º</t>
        </is>
      </c>
      <c r="I150" s="28" t="n">
        <v>15159.07811</v>
      </c>
      <c r="J150" s="29" t="n">
        <v>0.00020267205</v>
      </c>
    </row>
    <row r="151" ht="12.75" customHeight="1" s="8">
      <c r="A151" s="30" t="inlineStr">
        <is>
          <t>TORO INVESTIMENTOS</t>
        </is>
      </c>
      <c r="B151" s="31" t="inlineStr">
        <is>
          <t>30º</t>
        </is>
      </c>
      <c r="C151" s="32" t="n">
        <v>4823.5</v>
      </c>
      <c r="D151" s="33" t="n">
        <v>0.00013028174</v>
      </c>
      <c r="E151" s="31" t="inlineStr">
        <is>
          <t>26º</t>
        </is>
      </c>
      <c r="F151" s="32" t="n">
        <v>2478.5</v>
      </c>
      <c r="G151" s="33" t="n">
        <v>0.00016949486</v>
      </c>
      <c r="H151" s="31" t="inlineStr">
        <is>
          <t>35º</t>
        </is>
      </c>
      <c r="I151" s="32" t="n">
        <v>6226.5</v>
      </c>
      <c r="J151" s="33" t="n">
        <v>8.324633e-05</v>
      </c>
    </row>
    <row r="152" ht="12.75" customHeight="1" s="8">
      <c r="A152" s="26" t="inlineStr">
        <is>
          <t>ATIVA</t>
        </is>
      </c>
      <c r="B152" s="27" t="inlineStr">
        <is>
          <t>31º</t>
        </is>
      </c>
      <c r="C152" s="28" t="n">
        <v>3952.99999</v>
      </c>
      <c r="D152" s="29" t="n">
        <v>0.00010676971</v>
      </c>
      <c r="E152" s="27" t="inlineStr">
        <is>
          <t>29º</t>
        </is>
      </c>
      <c r="F152" s="28" t="n">
        <v>287.5</v>
      </c>
      <c r="G152" s="29" t="n">
        <v>1.966099e-05</v>
      </c>
      <c r="H152" s="27" t="inlineStr">
        <is>
          <t>29º</t>
        </is>
      </c>
      <c r="I152" s="28" t="n">
        <v>35523.99998000001</v>
      </c>
      <c r="J152" s="29" t="n">
        <v>0.00047494459</v>
      </c>
    </row>
    <row r="153" ht="12.75" customHeight="1" s="8">
      <c r="A153" s="30" t="inlineStr">
        <is>
          <t>AZIMUT</t>
        </is>
      </c>
      <c r="B153" s="31" t="inlineStr">
        <is>
          <t>32º</t>
        </is>
      </c>
      <c r="C153" s="32" t="n">
        <v>2271</v>
      </c>
      <c r="D153" s="33" t="n">
        <v>6.133924000000001e-05</v>
      </c>
      <c r="E153" s="31" t="inlineStr">
        <is>
          <t>28º</t>
        </is>
      </c>
      <c r="F153" s="32" t="n">
        <v>1333.5</v>
      </c>
      <c r="G153" s="33" t="n">
        <v>9.119281000000001e-05</v>
      </c>
      <c r="H153" s="31" t="inlineStr">
        <is>
          <t>37º</t>
        </is>
      </c>
      <c r="I153" s="32" t="n">
        <v>4930.99999</v>
      </c>
      <c r="J153" s="33" t="n">
        <v>6.59259e-05</v>
      </c>
    </row>
    <row r="154" ht="12.75" customHeight="1" s="8">
      <c r="A154" s="26" t="inlineStr">
        <is>
          <t>One Corporate</t>
        </is>
      </c>
      <c r="B154" s="27" t="n">
        <v/>
      </c>
      <c r="C154" s="28" t="n">
        <v>0</v>
      </c>
      <c r="D154" s="29" t="n">
        <v/>
      </c>
      <c r="E154" s="27" t="n">
        <v/>
      </c>
      <c r="F154" s="28" t="n">
        <v>0</v>
      </c>
      <c r="G154" s="29" t="n">
        <v/>
      </c>
      <c r="H154" s="27" t="inlineStr">
        <is>
          <t>26º</t>
        </is>
      </c>
      <c r="I154" s="28" t="n">
        <v>43699</v>
      </c>
      <c r="J154" s="29" t="n">
        <v>0.00058424174</v>
      </c>
    </row>
    <row r="155" ht="12.75" customHeight="1" s="8">
      <c r="A155" s="30" t="inlineStr">
        <is>
          <t>ORIZ ASSESSORIA FINANCEIRA LTDA</t>
        </is>
      </c>
      <c r="B155" s="31" t="n">
        <v/>
      </c>
      <c r="C155" s="32" t="n">
        <v>0</v>
      </c>
      <c r="D155" s="33" t="n">
        <v/>
      </c>
      <c r="E155" s="31" t="n">
        <v/>
      </c>
      <c r="F155" s="32" t="n">
        <v>0</v>
      </c>
      <c r="G155" s="33" t="n">
        <v/>
      </c>
      <c r="H155" s="31" t="inlineStr">
        <is>
          <t>27º</t>
        </is>
      </c>
      <c r="I155" s="32" t="n">
        <v>42714</v>
      </c>
      <c r="J155" s="33" t="n">
        <v>0.0005710726</v>
      </c>
    </row>
    <row r="156" ht="12.75" customHeight="1" s="8">
      <c r="A156" s="26" t="inlineStr">
        <is>
          <t>BANCO MERCANTIL DE INVESTIMENTOS</t>
        </is>
      </c>
      <c r="B156" s="27" t="n">
        <v/>
      </c>
      <c r="C156" s="28" t="n">
        <v>0</v>
      </c>
      <c r="D156" s="29" t="n">
        <v/>
      </c>
      <c r="E156" s="27" t="n">
        <v/>
      </c>
      <c r="F156" s="28" t="n">
        <v>0</v>
      </c>
      <c r="G156" s="29" t="n">
        <v/>
      </c>
      <c r="H156" s="27" t="inlineStr">
        <is>
          <t>28º</t>
        </is>
      </c>
      <c r="I156" s="28" t="n">
        <v>41097</v>
      </c>
      <c r="J156" s="29" t="n">
        <v>0.00054945382</v>
      </c>
    </row>
    <row r="157" ht="12.75" customHeight="1" s="8">
      <c r="A157" s="30" t="inlineStr">
        <is>
          <t>MODAL</t>
        </is>
      </c>
      <c r="B157" s="31" t="n">
        <v/>
      </c>
      <c r="C157" s="32" t="n">
        <v>0</v>
      </c>
      <c r="D157" s="33" t="n">
        <v/>
      </c>
      <c r="E157" s="31" t="n">
        <v/>
      </c>
      <c r="F157" s="32" t="n">
        <v>0</v>
      </c>
      <c r="G157" s="33" t="n">
        <v/>
      </c>
      <c r="H157" s="31" t="inlineStr">
        <is>
          <t>34º</t>
        </is>
      </c>
      <c r="I157" s="32" t="n">
        <v>14999.99998</v>
      </c>
      <c r="J157" s="33" t="n">
        <v>0.00020054523</v>
      </c>
    </row>
    <row r="158" ht="12.75" customHeight="1" s="8">
      <c r="A158" s="26" t="inlineStr">
        <is>
          <t>NOVA FUTURA</t>
        </is>
      </c>
      <c r="B158" s="27" t="n">
        <v/>
      </c>
      <c r="C158" s="28" t="n">
        <v>0</v>
      </c>
      <c r="D158" s="29" t="n">
        <v/>
      </c>
      <c r="E158" s="27" t="n">
        <v/>
      </c>
      <c r="F158" s="28" t="n">
        <v>0</v>
      </c>
      <c r="G158" s="29" t="n">
        <v/>
      </c>
      <c r="H158" s="27" t="inlineStr">
        <is>
          <t>36º</t>
        </is>
      </c>
      <c r="I158" s="28" t="n">
        <v>5724.68749</v>
      </c>
      <c r="J158" s="29" t="n">
        <v>7.653725000000001e-05</v>
      </c>
    </row>
    <row r="159" ht="12.75" customHeight="1" s="8">
      <c r="A159" s="30" t="inlineStr">
        <is>
          <t>C6 CTVM</t>
        </is>
      </c>
      <c r="B159" s="31" t="n">
        <v/>
      </c>
      <c r="C159" s="32" t="n">
        <v>0</v>
      </c>
      <c r="D159" s="33" t="n">
        <v/>
      </c>
      <c r="E159" s="31" t="n">
        <v/>
      </c>
      <c r="F159" s="32" t="n">
        <v>0</v>
      </c>
      <c r="G159" s="33" t="n">
        <v/>
      </c>
      <c r="H159" s="31" t="inlineStr">
        <is>
          <t>38º</t>
        </is>
      </c>
      <c r="I159" s="32" t="n">
        <v>1431</v>
      </c>
      <c r="J159" s="33" t="n">
        <v>1.913202e-05</v>
      </c>
    </row>
    <row r="160" ht="12.75" customHeight="1" s="8">
      <c r="A160" s="26" t="inlineStr">
        <is>
          <t>RIO BRAVO</t>
        </is>
      </c>
      <c r="B160" s="27" t="n">
        <v/>
      </c>
      <c r="C160" s="28" t="n">
        <v>0</v>
      </c>
      <c r="D160" s="29" t="n">
        <v/>
      </c>
      <c r="E160" s="27" t="n">
        <v/>
      </c>
      <c r="F160" s="28" t="n">
        <v>0</v>
      </c>
      <c r="G160" s="29" t="n">
        <v/>
      </c>
      <c r="H160" s="27" t="inlineStr">
        <is>
          <t>39º</t>
        </is>
      </c>
      <c r="I160" s="28" t="n">
        <v>695.5</v>
      </c>
      <c r="J160" s="29" t="n">
        <v>9.29861e-06</v>
      </c>
    </row>
    <row r="161" ht="12.75" customHeight="1" s="8">
      <c r="A161" s="30" t="inlineStr">
        <is>
          <t>NUINVEST</t>
        </is>
      </c>
      <c r="B161" s="31" t="n">
        <v/>
      </c>
      <c r="C161" s="32" t="n">
        <v>0</v>
      </c>
      <c r="D161" s="33" t="n">
        <v/>
      </c>
      <c r="E161" s="31" t="n">
        <v/>
      </c>
      <c r="F161" s="32" t="n">
        <v>0</v>
      </c>
      <c r="G161" s="33" t="n">
        <v/>
      </c>
      <c r="H161" s="31" t="inlineStr">
        <is>
          <t>40º</t>
        </is>
      </c>
      <c r="I161" s="32" t="n">
        <v>34</v>
      </c>
      <c r="J161" s="33" t="n">
        <v>4.5457e-07</v>
      </c>
    </row>
    <row r="162" ht="12.75" customHeight="1" s="8">
      <c r="A162" s="34" t="inlineStr">
        <is>
          <t>Total</t>
        </is>
      </c>
      <c r="B162" s="35" t="n"/>
      <c r="C162" s="36">
        <f>SUM(C122:C161)</f>
        <v/>
      </c>
      <c r="D162" s="37">
        <f>_xlfn.ROUND(SUM(D122:D161), 1)</f>
        <v/>
      </c>
      <c r="E162" s="35" t="n"/>
      <c r="F162" s="36">
        <f>SUM(F122:F161)</f>
        <v/>
      </c>
      <c r="G162" s="37">
        <f>_xlfn.ROUND(SUM(G122:G161), 1)</f>
        <v/>
      </c>
      <c r="H162" s="35" t="n"/>
      <c r="I162" s="36">
        <f>SUM(I122:I161)</f>
        <v/>
      </c>
      <c r="J162" s="37">
        <f>_xlfn.ROUND(SUM(J122:J161), 1)</f>
        <v/>
      </c>
    </row>
    <row r="163" ht="12.75" customHeight="1" s="8"/>
    <row r="164" ht="12.75" customHeight="1" s="8"/>
    <row r="165" ht="12.75" customHeight="1" s="8">
      <c r="A165" s="22" t="inlineStr">
        <is>
          <t>Tipo 1.3.1. Emissão de Cotas Seniores e Subordinadas de FIDC</t>
        </is>
      </c>
      <c r="J165" s="23" t="n"/>
    </row>
    <row r="166" ht="12.75" customHeight="1" s="8">
      <c r="A166" s="24" t="inlineStr">
        <is>
          <t>Distribuidores</t>
        </is>
      </c>
      <c r="B166" s="24" t="inlineStr">
        <is>
          <t>Acumulado 2024</t>
        </is>
      </c>
      <c r="C166" s="24" t="n"/>
      <c r="D166" s="24" t="n"/>
      <c r="E166" s="24" t="inlineStr">
        <is>
          <t>Últimos 3 meses</t>
        </is>
      </c>
      <c r="F166" s="24" t="n"/>
      <c r="G166" s="24" t="n"/>
      <c r="H166" s="24" t="inlineStr">
        <is>
          <t>Últimos 12 meses</t>
        </is>
      </c>
      <c r="I166" s="24" t="n"/>
      <c r="J166" s="25" t="n"/>
    </row>
    <row r="167" ht="12.75" customHeight="1" s="8">
      <c r="A167" s="24" t="n"/>
      <c r="B167" s="24" t="inlineStr">
        <is>
          <t>Ranking 2024</t>
        </is>
      </c>
      <c r="C167" s="24" t="inlineStr">
        <is>
          <t>Valor *</t>
        </is>
      </c>
      <c r="D167" s="24" t="inlineStr">
        <is>
          <t>Part.</t>
        </is>
      </c>
      <c r="E167" s="24" t="inlineStr">
        <is>
          <t>Ranking 3 meses</t>
        </is>
      </c>
      <c r="F167" s="24" t="inlineStr">
        <is>
          <t>Valor *</t>
        </is>
      </c>
      <c r="G167" s="24" t="inlineStr">
        <is>
          <t>Part.</t>
        </is>
      </c>
      <c r="H167" s="24" t="inlineStr">
        <is>
          <t>Ranking 12 meses</t>
        </is>
      </c>
      <c r="I167" s="24" t="inlineStr">
        <is>
          <t>Valor *</t>
        </is>
      </c>
      <c r="J167" s="25" t="inlineStr">
        <is>
          <t>Part.</t>
        </is>
      </c>
    </row>
    <row r="168" ht="12.75" customHeight="1" s="8">
      <c r="A168" s="26" t="inlineStr">
        <is>
          <t>ABC BRASIL</t>
        </is>
      </c>
      <c r="B168" s="27" t="inlineStr">
        <is>
          <t>1º</t>
        </is>
      </c>
      <c r="C168" s="28" t="n">
        <v>3116038</v>
      </c>
      <c r="D168" s="29" t="n">
        <v>0.29306973831</v>
      </c>
      <c r="E168" s="27" t="inlineStr">
        <is>
          <t>3º</t>
        </is>
      </c>
      <c r="F168" s="28" t="n">
        <v>808365</v>
      </c>
      <c r="G168" s="29" t="n">
        <v>0.15870277257</v>
      </c>
      <c r="H168" s="27" t="inlineStr">
        <is>
          <t>1º</t>
        </is>
      </c>
      <c r="I168" s="28" t="n">
        <v>3116038</v>
      </c>
      <c r="J168" s="29" t="n">
        <v>0.22665597415</v>
      </c>
    </row>
    <row r="169" ht="12.75" customHeight="1" s="8">
      <c r="A169" s="30" t="inlineStr">
        <is>
          <t>BRADESCO BBI</t>
        </is>
      </c>
      <c r="B169" s="31" t="inlineStr">
        <is>
          <t>2º</t>
        </is>
      </c>
      <c r="C169" s="32" t="n">
        <v>2424747.99999</v>
      </c>
      <c r="D169" s="33" t="n">
        <v>0.22805250187</v>
      </c>
      <c r="E169" s="31" t="inlineStr">
        <is>
          <t>1º</t>
        </is>
      </c>
      <c r="F169" s="32" t="n">
        <v>1908250</v>
      </c>
      <c r="G169" s="33" t="n">
        <v>0.37463839448</v>
      </c>
      <c r="H169" s="31" t="inlineStr">
        <is>
          <t>2º</t>
        </is>
      </c>
      <c r="I169" s="32" t="n">
        <v>2960739.99999</v>
      </c>
      <c r="J169" s="33" t="n">
        <v>0.21535982838</v>
      </c>
    </row>
    <row r="170" ht="12.75" customHeight="1" s="8">
      <c r="A170" s="26" t="inlineStr">
        <is>
          <t>ITAU BBA</t>
        </is>
      </c>
      <c r="B170" s="27" t="inlineStr">
        <is>
          <t>3º</t>
        </is>
      </c>
      <c r="C170" s="28" t="n">
        <v>1824877.1111</v>
      </c>
      <c r="D170" s="29" t="n">
        <v>0.17163341955</v>
      </c>
      <c r="E170" s="27" t="inlineStr">
        <is>
          <t>5º</t>
        </is>
      </c>
      <c r="F170" s="28" t="n">
        <v>593611.1111100001</v>
      </c>
      <c r="G170" s="29" t="n">
        <v>0.1165410788</v>
      </c>
      <c r="H170" s="27" t="inlineStr">
        <is>
          <t>3º</t>
        </is>
      </c>
      <c r="I170" s="28" t="n">
        <v>2879635.28657</v>
      </c>
      <c r="J170" s="29" t="n">
        <v>0.20946039204</v>
      </c>
    </row>
    <row r="171" ht="12.75" customHeight="1" s="8">
      <c r="A171" s="30" t="inlineStr">
        <is>
          <t>BR PARTNERS</t>
        </is>
      </c>
      <c r="B171" s="31" t="inlineStr">
        <is>
          <t>4º</t>
        </is>
      </c>
      <c r="C171" s="32" t="n">
        <v>1369420.32488</v>
      </c>
      <c r="D171" s="33" t="n">
        <v>0.12879677855</v>
      </c>
      <c r="E171" s="31" t="inlineStr">
        <is>
          <t>2º</t>
        </is>
      </c>
      <c r="F171" s="32" t="n">
        <v>1119847.32488</v>
      </c>
      <c r="G171" s="33" t="n">
        <v>0.21985473804</v>
      </c>
      <c r="H171" s="31" t="inlineStr">
        <is>
          <t>4º</t>
        </is>
      </c>
      <c r="I171" s="32" t="n">
        <v>1385420.32488</v>
      </c>
      <c r="J171" s="33" t="n">
        <v>0.1007734159</v>
      </c>
    </row>
    <row r="172" ht="12.75" customHeight="1" s="8">
      <c r="A172" s="26" t="inlineStr">
        <is>
          <t>VOTORANTIM</t>
        </is>
      </c>
      <c r="B172" s="27" t="inlineStr">
        <is>
          <t>5º</t>
        </is>
      </c>
      <c r="C172" s="28" t="n">
        <v>1141113.98451</v>
      </c>
      <c r="D172" s="29" t="n">
        <v>0.10732410093</v>
      </c>
      <c r="E172" s="27" t="inlineStr">
        <is>
          <t>4º</t>
        </is>
      </c>
      <c r="F172" s="28" t="n">
        <v>624615.9845199999</v>
      </c>
      <c r="G172" s="29" t="n">
        <v>0.12262813028</v>
      </c>
      <c r="H172" s="27" t="inlineStr">
        <is>
          <t>5º</t>
        </is>
      </c>
      <c r="I172" s="28" t="n">
        <v>1382103.49332</v>
      </c>
      <c r="J172" s="29" t="n">
        <v>0.1005321545</v>
      </c>
    </row>
    <row r="173" ht="12.75" customHeight="1" s="8">
      <c r="A173" s="30" t="inlineStr">
        <is>
          <t>XP INVESTIMENTOS</t>
        </is>
      </c>
      <c r="B173" s="31" t="inlineStr">
        <is>
          <t>6º</t>
        </is>
      </c>
      <c r="C173" s="32" t="n">
        <v>711325</v>
      </c>
      <c r="D173" s="33" t="n">
        <v>0.06690156911</v>
      </c>
      <c r="E173" s="31" t="n">
        <v/>
      </c>
      <c r="F173" s="32" t="n">
        <v>0</v>
      </c>
      <c r="G173" s="33" t="n">
        <v/>
      </c>
      <c r="H173" s="31" t="inlineStr">
        <is>
          <t>6º</t>
        </is>
      </c>
      <c r="I173" s="32" t="n">
        <v>1228025</v>
      </c>
      <c r="J173" s="33" t="n">
        <v>0.08932471384</v>
      </c>
    </row>
    <row r="174" ht="12.75" customHeight="1" s="8">
      <c r="A174" s="26" t="inlineStr">
        <is>
          <t>CEF</t>
        </is>
      </c>
      <c r="B174" s="27" t="inlineStr">
        <is>
          <t>7º</t>
        </is>
      </c>
      <c r="C174" s="28" t="n">
        <v>38888.88888000001</v>
      </c>
      <c r="D174" s="29" t="n">
        <v>0.00365757943</v>
      </c>
      <c r="E174" s="27" t="inlineStr">
        <is>
          <t>6º</t>
        </is>
      </c>
      <c r="F174" s="28" t="n">
        <v>38888.88888000001</v>
      </c>
      <c r="G174" s="29" t="n">
        <v>0.00763488583</v>
      </c>
      <c r="H174" s="27" t="inlineStr">
        <is>
          <t>10º</t>
        </is>
      </c>
      <c r="I174" s="28" t="n">
        <v>69818.88888</v>
      </c>
      <c r="J174" s="29" t="n">
        <v>0.00507852224</v>
      </c>
    </row>
    <row r="175" ht="12.75" customHeight="1" s="8">
      <c r="A175" s="30" t="inlineStr">
        <is>
          <t>HEDGE DTVM</t>
        </is>
      </c>
      <c r="B175" s="31" t="inlineStr">
        <is>
          <t>8º</t>
        </is>
      </c>
      <c r="C175" s="32" t="n">
        <v>6000</v>
      </c>
      <c r="D175" s="33" t="n">
        <v>0.00056431225</v>
      </c>
      <c r="E175" s="31" t="n">
        <v/>
      </c>
      <c r="F175" s="32" t="n">
        <v>0</v>
      </c>
      <c r="G175" s="33" t="n">
        <v/>
      </c>
      <c r="H175" s="31" t="inlineStr">
        <is>
          <t>11º</t>
        </is>
      </c>
      <c r="I175" s="32" t="n">
        <v>6000</v>
      </c>
      <c r="J175" s="33" t="n">
        <v>0.00043643108</v>
      </c>
    </row>
    <row r="176" ht="12.75" customHeight="1" s="8">
      <c r="A176" s="26" t="inlineStr">
        <is>
          <t>UBS BB</t>
        </is>
      </c>
      <c r="B176" s="27" t="n">
        <v/>
      </c>
      <c r="C176" s="28" t="n">
        <v>0</v>
      </c>
      <c r="D176" s="29" t="n">
        <v/>
      </c>
      <c r="E176" s="27" t="n">
        <v/>
      </c>
      <c r="F176" s="28" t="n">
        <v>0</v>
      </c>
      <c r="G176" s="29" t="n">
        <v/>
      </c>
      <c r="H176" s="27" t="inlineStr">
        <is>
          <t>7º</t>
        </is>
      </c>
      <c r="I176" s="28" t="n">
        <v>335992</v>
      </c>
      <c r="J176" s="29" t="n">
        <v>0.02443955885</v>
      </c>
    </row>
    <row r="177" ht="12.75" customHeight="1" s="8">
      <c r="A177" s="30" t="inlineStr">
        <is>
          <t>RABOBANK</t>
        </is>
      </c>
      <c r="B177" s="31" t="n">
        <v/>
      </c>
      <c r="C177" s="32" t="n">
        <v>0</v>
      </c>
      <c r="D177" s="33" t="n">
        <v/>
      </c>
      <c r="E177" s="31" t="n">
        <v/>
      </c>
      <c r="F177" s="32" t="n">
        <v>0</v>
      </c>
      <c r="G177" s="33" t="n">
        <v/>
      </c>
      <c r="H177" s="31" t="inlineStr">
        <is>
          <t>8º</t>
        </is>
      </c>
      <c r="I177" s="32" t="n">
        <v>216000</v>
      </c>
      <c r="J177" s="33" t="n">
        <v>0.01571151906</v>
      </c>
    </row>
    <row r="178" ht="12.75" customHeight="1" s="8">
      <c r="A178" s="26" t="inlineStr">
        <is>
          <t>SANTANDER</t>
        </is>
      </c>
      <c r="B178" s="27" t="n">
        <v/>
      </c>
      <c r="C178" s="28" t="n">
        <v>0</v>
      </c>
      <c r="D178" s="29" t="n">
        <v/>
      </c>
      <c r="E178" s="27" t="n">
        <v/>
      </c>
      <c r="F178" s="28" t="n">
        <v>0</v>
      </c>
      <c r="G178" s="29" t="n">
        <v/>
      </c>
      <c r="H178" s="27" t="inlineStr">
        <is>
          <t>9º</t>
        </is>
      </c>
      <c r="I178" s="28" t="n">
        <v>168102.00353</v>
      </c>
      <c r="J178" s="29" t="n">
        <v>0.01222748996</v>
      </c>
    </row>
    <row r="179" ht="12.75" customHeight="1" s="8">
      <c r="A179" s="34" t="inlineStr">
        <is>
          <t>Total</t>
        </is>
      </c>
      <c r="B179" s="35" t="n"/>
      <c r="C179" s="36">
        <f>SUM(C168:C178)</f>
        <v/>
      </c>
      <c r="D179" s="37">
        <f>_xlfn.ROUND(SUM(D168:D178), 1)</f>
        <v/>
      </c>
      <c r="E179" s="35" t="n"/>
      <c r="F179" s="36">
        <f>SUM(F168:F178)</f>
        <v/>
      </c>
      <c r="G179" s="37">
        <f>_xlfn.ROUND(SUM(G168:G178), 1)</f>
        <v/>
      </c>
      <c r="H179" s="35" t="n"/>
      <c r="I179" s="36">
        <f>SUM(I168:I178)</f>
        <v/>
      </c>
      <c r="J179" s="37">
        <f>_xlfn.ROUND(SUM(J168:J178), 1)</f>
        <v/>
      </c>
    </row>
    <row r="180" ht="12.75" customHeight="1" s="8"/>
    <row r="181" ht="12.75" customHeight="1" s="8"/>
    <row r="182" ht="12.75" customHeight="1" s="8">
      <c r="A182" s="22" t="inlineStr">
        <is>
          <t>Tipo 1.3.2. Emissão de Certificados de Recebíveis Imobiliários</t>
        </is>
      </c>
      <c r="J182" s="23" t="n"/>
    </row>
    <row r="183" ht="12.75" customHeight="1" s="8">
      <c r="A183" s="24" t="inlineStr">
        <is>
          <t>Distribuidores</t>
        </is>
      </c>
      <c r="B183" s="24" t="inlineStr">
        <is>
          <t>Acumulado 2024</t>
        </is>
      </c>
      <c r="C183" s="24" t="n"/>
      <c r="D183" s="24" t="n"/>
      <c r="E183" s="24" t="inlineStr">
        <is>
          <t>Últimos 3 meses</t>
        </is>
      </c>
      <c r="F183" s="24" t="n"/>
      <c r="G183" s="24" t="n"/>
      <c r="H183" s="24" t="inlineStr">
        <is>
          <t>Últimos 12 meses</t>
        </is>
      </c>
      <c r="I183" s="24" t="n"/>
      <c r="J183" s="25" t="n"/>
    </row>
    <row r="184" ht="12.75" customHeight="1" s="8">
      <c r="A184" s="24" t="n"/>
      <c r="B184" s="24" t="inlineStr">
        <is>
          <t>Ranking 2024</t>
        </is>
      </c>
      <c r="C184" s="24" t="inlineStr">
        <is>
          <t>Valor *</t>
        </is>
      </c>
      <c r="D184" s="24" t="inlineStr">
        <is>
          <t>Part.</t>
        </is>
      </c>
      <c r="E184" s="24" t="inlineStr">
        <is>
          <t>Ranking 3 meses</t>
        </is>
      </c>
      <c r="F184" s="24" t="inlineStr">
        <is>
          <t>Valor *</t>
        </is>
      </c>
      <c r="G184" s="24" t="inlineStr">
        <is>
          <t>Part.</t>
        </is>
      </c>
      <c r="H184" s="24" t="inlineStr">
        <is>
          <t>Ranking 12 meses</t>
        </is>
      </c>
      <c r="I184" s="24" t="inlineStr">
        <is>
          <t>Valor *</t>
        </is>
      </c>
      <c r="J184" s="25" t="inlineStr">
        <is>
          <t>Part.</t>
        </is>
      </c>
    </row>
    <row r="185" ht="12.75" customHeight="1" s="8">
      <c r="A185" s="26" t="inlineStr">
        <is>
          <t>ITAU BBA</t>
        </is>
      </c>
      <c r="B185" s="27" t="inlineStr">
        <is>
          <t>1º</t>
        </is>
      </c>
      <c r="C185" s="28" t="n">
        <v>2374419.23635</v>
      </c>
      <c r="D185" s="29" t="n">
        <v>0.18729339412</v>
      </c>
      <c r="E185" s="27" t="inlineStr">
        <is>
          <t>1º</t>
        </is>
      </c>
      <c r="F185" s="28" t="n">
        <v>1018044.62</v>
      </c>
      <c r="G185" s="29" t="n">
        <v>0.25412416128</v>
      </c>
      <c r="H185" s="27" t="inlineStr">
        <is>
          <t>1º</t>
        </is>
      </c>
      <c r="I185" s="28" t="n">
        <v>7785553.83714</v>
      </c>
      <c r="J185" s="29" t="n">
        <v>0.26339692683</v>
      </c>
    </row>
    <row r="186" ht="12.75" customHeight="1" s="8">
      <c r="A186" s="30" t="inlineStr">
        <is>
          <t>GUIDE INVESTIMENTOS</t>
        </is>
      </c>
      <c r="B186" s="31" t="inlineStr">
        <is>
          <t>2º</t>
        </is>
      </c>
      <c r="C186" s="32" t="n">
        <v>2230699</v>
      </c>
      <c r="D186" s="33" t="n">
        <v>0.17595679001</v>
      </c>
      <c r="E186" s="31" t="inlineStr">
        <is>
          <t>2º</t>
        </is>
      </c>
      <c r="F186" s="32" t="n">
        <v>788359.5</v>
      </c>
      <c r="G186" s="33" t="n">
        <v>0.19679019248</v>
      </c>
      <c r="H186" s="31" t="inlineStr">
        <is>
          <t>4º</t>
        </is>
      </c>
      <c r="I186" s="32" t="n">
        <v>3150760.7187</v>
      </c>
      <c r="J186" s="33" t="n">
        <v>0.10659494595</v>
      </c>
    </row>
    <row r="187" ht="12.75" customHeight="1" s="8">
      <c r="A187" s="26" t="inlineStr">
        <is>
          <t>XP INVESTIMENTOS</t>
        </is>
      </c>
      <c r="B187" s="27" t="inlineStr">
        <is>
          <t>3º</t>
        </is>
      </c>
      <c r="C187" s="28" t="n">
        <v>2040261.16418</v>
      </c>
      <c r="D187" s="29" t="n">
        <v>0.1609351173</v>
      </c>
      <c r="E187" s="27" t="inlineStr">
        <is>
          <t>4º</t>
        </is>
      </c>
      <c r="F187" s="28" t="n">
        <v>376250.9</v>
      </c>
      <c r="G187" s="29" t="n">
        <v>0.09391969911</v>
      </c>
      <c r="H187" s="27" t="inlineStr">
        <is>
          <t>2º</t>
        </is>
      </c>
      <c r="I187" s="28" t="n">
        <v>4130891.11437</v>
      </c>
      <c r="J187" s="29" t="n">
        <v>0.13975422267</v>
      </c>
    </row>
    <row r="188" ht="12.75" customHeight="1" s="8">
      <c r="A188" s="30" t="inlineStr">
        <is>
          <t>BR PARTNERS</t>
        </is>
      </c>
      <c r="B188" s="31" t="inlineStr">
        <is>
          <t>4º</t>
        </is>
      </c>
      <c r="C188" s="32" t="n">
        <v>1457434.60657</v>
      </c>
      <c r="D188" s="33" t="n">
        <v>0.11496195364</v>
      </c>
      <c r="E188" s="31" t="inlineStr">
        <is>
          <t>3º</t>
        </is>
      </c>
      <c r="F188" s="32" t="n">
        <v>758940.4116900001</v>
      </c>
      <c r="G188" s="33" t="n">
        <v>0.18944660361</v>
      </c>
      <c r="H188" s="31" t="inlineStr">
        <is>
          <t>6º</t>
        </is>
      </c>
      <c r="I188" s="32" t="n">
        <v>2036054.66367</v>
      </c>
      <c r="J188" s="33" t="n">
        <v>0.06888277346</v>
      </c>
    </row>
    <row r="189" ht="12.75" customHeight="1" s="8">
      <c r="A189" s="26" t="inlineStr">
        <is>
          <t>BRADESCO BBI</t>
        </is>
      </c>
      <c r="B189" s="27" t="inlineStr">
        <is>
          <t>5º</t>
        </is>
      </c>
      <c r="C189" s="28" t="n">
        <v>1106544.53635</v>
      </c>
      <c r="D189" s="29" t="n">
        <v>0.08728386242</v>
      </c>
      <c r="E189" s="27" t="inlineStr">
        <is>
          <t>6º</t>
        </is>
      </c>
      <c r="F189" s="28" t="n">
        <v>172165.82</v>
      </c>
      <c r="G189" s="29" t="n">
        <v>0.04297600886</v>
      </c>
      <c r="H189" s="27" t="inlineStr">
        <is>
          <t>3º</t>
        </is>
      </c>
      <c r="I189" s="28" t="n">
        <v>3446551.80529</v>
      </c>
      <c r="J189" s="29" t="n">
        <v>0.11660200066</v>
      </c>
    </row>
    <row r="190" ht="12.75" customHeight="1" s="8">
      <c r="A190" s="30" t="inlineStr">
        <is>
          <t>BTG PACTUAL</t>
        </is>
      </c>
      <c r="B190" s="31" t="inlineStr">
        <is>
          <t>6º</t>
        </is>
      </c>
      <c r="C190" s="32" t="n">
        <v>749244.83988</v>
      </c>
      <c r="D190" s="33" t="n">
        <v>0.05910018203</v>
      </c>
      <c r="E190" s="31" t="inlineStr">
        <is>
          <t>9º</t>
        </is>
      </c>
      <c r="F190" s="32" t="n">
        <v>98487</v>
      </c>
      <c r="G190" s="33" t="n">
        <v>0.02458431171</v>
      </c>
      <c r="H190" s="31" t="inlineStr">
        <is>
          <t>5º</t>
        </is>
      </c>
      <c r="I190" s="32" t="n">
        <v>2159501.6715</v>
      </c>
      <c r="J190" s="33" t="n">
        <v>0.07305917031</v>
      </c>
    </row>
    <row r="191" ht="12.75" customHeight="1" s="8">
      <c r="A191" s="26" t="inlineStr">
        <is>
          <t>SANTANDER</t>
        </is>
      </c>
      <c r="B191" s="27" t="inlineStr">
        <is>
          <t>7º</t>
        </is>
      </c>
      <c r="C191" s="28" t="n">
        <v>383609.0701</v>
      </c>
      <c r="D191" s="29" t="n">
        <v>0.03025895497</v>
      </c>
      <c r="E191" s="27" t="inlineStr">
        <is>
          <t>5º</t>
        </is>
      </c>
      <c r="F191" s="28" t="n">
        <v>173835.82</v>
      </c>
      <c r="G191" s="29" t="n">
        <v>0.04339287403</v>
      </c>
      <c r="H191" s="27" t="inlineStr">
        <is>
          <t>7º</t>
        </is>
      </c>
      <c r="I191" s="28" t="n">
        <v>1454041.94505</v>
      </c>
      <c r="J191" s="29" t="n">
        <v>0.049192413</v>
      </c>
    </row>
    <row r="192" ht="12.75" customHeight="1" s="8">
      <c r="A192" s="30" t="inlineStr">
        <is>
          <t>UBS BB</t>
        </is>
      </c>
      <c r="B192" s="31" t="inlineStr">
        <is>
          <t>8º</t>
        </is>
      </c>
      <c r="C192" s="32" t="n">
        <v>365414.73343</v>
      </c>
      <c r="D192" s="33" t="n">
        <v>0.02882379179</v>
      </c>
      <c r="E192" s="31" t="inlineStr">
        <is>
          <t>14º</t>
        </is>
      </c>
      <c r="F192" s="32" t="n">
        <v>37545.52</v>
      </c>
      <c r="G192" s="33" t="n">
        <v>0.00937210766</v>
      </c>
      <c r="H192" s="31" t="inlineStr">
        <is>
          <t>9º</t>
        </is>
      </c>
      <c r="I192" s="32" t="n">
        <v>796248.5429499999</v>
      </c>
      <c r="J192" s="33" t="n">
        <v>0.02693827871</v>
      </c>
    </row>
    <row r="193" ht="12.75" customHeight="1" s="8">
      <c r="A193" s="26" t="inlineStr">
        <is>
          <t>ABC BRASIL</t>
        </is>
      </c>
      <c r="B193" s="27" t="inlineStr">
        <is>
          <t>9º</t>
        </is>
      </c>
      <c r="C193" s="28" t="n">
        <v>361354</v>
      </c>
      <c r="D193" s="29" t="n">
        <v>0.02850348249</v>
      </c>
      <c r="E193" s="27" t="inlineStr">
        <is>
          <t>15º</t>
        </is>
      </c>
      <c r="F193" s="28" t="n">
        <v>30000</v>
      </c>
      <c r="G193" s="29" t="n">
        <v>0.00748859597</v>
      </c>
      <c r="H193" s="27" t="inlineStr">
        <is>
          <t>10º</t>
        </is>
      </c>
      <c r="I193" s="28" t="n">
        <v>600877.5</v>
      </c>
      <c r="J193" s="29" t="n">
        <v>0.02032858422</v>
      </c>
    </row>
    <row r="194" ht="12.75" customHeight="1" s="8">
      <c r="A194" s="30" t="inlineStr">
        <is>
          <t>SAFRA</t>
        </is>
      </c>
      <c r="B194" s="31" t="inlineStr">
        <is>
          <t>10º</t>
        </is>
      </c>
      <c r="C194" s="32" t="n">
        <v>356115.32</v>
      </c>
      <c r="D194" s="33" t="n">
        <v>0.02809025717</v>
      </c>
      <c r="E194" s="31" t="inlineStr">
        <is>
          <t>7º</t>
        </is>
      </c>
      <c r="F194" s="32" t="n">
        <v>142402.32</v>
      </c>
      <c r="G194" s="33" t="n">
        <v>0.03554644799</v>
      </c>
      <c r="H194" s="31" t="inlineStr">
        <is>
          <t>8º</t>
        </is>
      </c>
      <c r="I194" s="32" t="n">
        <v>942877.26457</v>
      </c>
      <c r="J194" s="33" t="n">
        <v>0.0318989476</v>
      </c>
    </row>
    <row r="195" ht="12.75" customHeight="1" s="8">
      <c r="A195" s="26" t="inlineStr">
        <is>
          <t>TRUE SECURITIZADORA</t>
        </is>
      </c>
      <c r="B195" s="27" t="inlineStr">
        <is>
          <t>11º</t>
        </is>
      </c>
      <c r="C195" s="28" t="n">
        <v>278816</v>
      </c>
      <c r="D195" s="29" t="n">
        <v>0.0219929127</v>
      </c>
      <c r="E195" s="27" t="inlineStr">
        <is>
          <t>8º</t>
        </is>
      </c>
      <c r="F195" s="28" t="n">
        <v>137699</v>
      </c>
      <c r="G195" s="29" t="n">
        <v>0.03437240588</v>
      </c>
      <c r="H195" s="27" t="inlineStr">
        <is>
          <t>12º</t>
        </is>
      </c>
      <c r="I195" s="28" t="n">
        <v>508506.14189</v>
      </c>
      <c r="J195" s="29" t="n">
        <v>0.01720352307</v>
      </c>
    </row>
    <row r="196" ht="12.75" customHeight="1" s="8">
      <c r="A196" s="30" t="inlineStr">
        <is>
          <t xml:space="preserve"> GALAPAGOS CAPITAL INVESTIMENTOS E PARTICIPAÇÕES LTDA.</t>
        </is>
      </c>
      <c r="B196" s="31" t="inlineStr">
        <is>
          <t>12º</t>
        </is>
      </c>
      <c r="C196" s="32" t="n">
        <v>275877</v>
      </c>
      <c r="D196" s="33" t="n">
        <v>0.02176108536</v>
      </c>
      <c r="E196" s="31" t="inlineStr">
        <is>
          <t>10º</t>
        </is>
      </c>
      <c r="F196" s="32" t="n">
        <v>86285</v>
      </c>
      <c r="G196" s="33" t="n">
        <v>0.02153845011</v>
      </c>
      <c r="H196" s="31" t="inlineStr">
        <is>
          <t>11º</t>
        </is>
      </c>
      <c r="I196" s="32" t="n">
        <v>550882</v>
      </c>
      <c r="J196" s="33" t="n">
        <v>0.01863716171</v>
      </c>
    </row>
    <row r="197" ht="12.75" customHeight="1" s="8">
      <c r="A197" s="26" t="inlineStr">
        <is>
          <t>BB-BI</t>
        </is>
      </c>
      <c r="B197" s="27" t="inlineStr">
        <is>
          <t>13º</t>
        </is>
      </c>
      <c r="C197" s="28" t="n">
        <v>224390.5</v>
      </c>
      <c r="D197" s="29" t="n">
        <v>0.01769984749</v>
      </c>
      <c r="E197" s="27" t="inlineStr">
        <is>
          <t>12º</t>
        </is>
      </c>
      <c r="F197" s="28" t="n">
        <v>53776</v>
      </c>
      <c r="G197" s="29" t="n">
        <v>0.0134235579</v>
      </c>
      <c r="H197" s="27" t="inlineStr">
        <is>
          <t>13º</t>
        </is>
      </c>
      <c r="I197" s="28" t="n">
        <v>409981.49996</v>
      </c>
      <c r="J197" s="29" t="n">
        <v>0.01387028712</v>
      </c>
    </row>
    <row r="198" ht="12.75" customHeight="1" s="8">
      <c r="A198" s="30" t="inlineStr">
        <is>
          <t>RB CAPITAL DTVM</t>
        </is>
      </c>
      <c r="B198" s="31" t="inlineStr">
        <is>
          <t>14º</t>
        </is>
      </c>
      <c r="C198" s="32" t="n">
        <v>101968</v>
      </c>
      <c r="D198" s="33" t="n">
        <v>0.00804320169</v>
      </c>
      <c r="E198" s="31" t="inlineStr">
        <is>
          <t>13º</t>
        </is>
      </c>
      <c r="F198" s="32" t="n">
        <v>40225</v>
      </c>
      <c r="G198" s="33" t="n">
        <v>0.0100409591</v>
      </c>
      <c r="H198" s="31" t="inlineStr">
        <is>
          <t>17º</t>
        </is>
      </c>
      <c r="I198" s="32" t="n">
        <v>197716.85498</v>
      </c>
      <c r="J198" s="33" t="n">
        <v>0.00668905682</v>
      </c>
    </row>
    <row r="199" ht="12.75" customHeight="1" s="8">
      <c r="A199" s="26" t="inlineStr">
        <is>
          <t>ALFA</t>
        </is>
      </c>
      <c r="B199" s="27" t="inlineStr">
        <is>
          <t>15º</t>
        </is>
      </c>
      <c r="C199" s="28" t="n">
        <v>79185</v>
      </c>
      <c r="D199" s="29" t="n">
        <v>0.00624608628</v>
      </c>
      <c r="E199" s="27" t="n">
        <v/>
      </c>
      <c r="F199" s="28" t="n">
        <v>0</v>
      </c>
      <c r="G199" s="29" t="n">
        <v/>
      </c>
      <c r="H199" s="27" t="inlineStr">
        <is>
          <t>20º</t>
        </is>
      </c>
      <c r="I199" s="28" t="n">
        <v>84490</v>
      </c>
      <c r="J199" s="29" t="n">
        <v>0.00285842302</v>
      </c>
    </row>
    <row r="200" ht="12.75" customHeight="1" s="8">
      <c r="A200" s="30" t="inlineStr">
        <is>
          <t>INTER</t>
        </is>
      </c>
      <c r="B200" s="31" t="inlineStr">
        <is>
          <t>16º</t>
        </is>
      </c>
      <c r="C200" s="32" t="n">
        <v>73838.60857</v>
      </c>
      <c r="D200" s="33" t="n">
        <v>0.00582436471</v>
      </c>
      <c r="E200" s="31" t="inlineStr">
        <is>
          <t>17º</t>
        </is>
      </c>
      <c r="F200" s="32" t="n">
        <v>12227.5</v>
      </c>
      <c r="G200" s="33" t="n">
        <v>0.00305222691</v>
      </c>
      <c r="H200" s="31" t="inlineStr">
        <is>
          <t>16º</t>
        </is>
      </c>
      <c r="I200" s="32" t="n">
        <v>207044.98353</v>
      </c>
      <c r="J200" s="33" t="n">
        <v>0.00700464135</v>
      </c>
    </row>
    <row r="201" ht="12.75" customHeight="1" s="8">
      <c r="A201" s="26" t="inlineStr">
        <is>
          <t>CEF</t>
        </is>
      </c>
      <c r="B201" s="27" t="inlineStr">
        <is>
          <t>17º</t>
        </is>
      </c>
      <c r="C201" s="28" t="n">
        <v>60000</v>
      </c>
      <c r="D201" s="29" t="n">
        <v>0.0047327799</v>
      </c>
      <c r="E201" s="27" t="inlineStr">
        <is>
          <t>11º</t>
        </is>
      </c>
      <c r="F201" s="28" t="n">
        <v>60000</v>
      </c>
      <c r="G201" s="29" t="n">
        <v>0.01497719194</v>
      </c>
      <c r="H201" s="27" t="inlineStr">
        <is>
          <t>23º</t>
        </is>
      </c>
      <c r="I201" s="28" t="n">
        <v>60000</v>
      </c>
      <c r="J201" s="29" t="n">
        <v>0.00202988971</v>
      </c>
    </row>
    <row r="202" ht="12.75" customHeight="1" s="8">
      <c r="A202" s="30" t="inlineStr">
        <is>
          <t>FATOR</t>
        </is>
      </c>
      <c r="B202" s="31" t="inlineStr">
        <is>
          <t>17º</t>
        </is>
      </c>
      <c r="C202" s="32" t="n">
        <v>60000</v>
      </c>
      <c r="D202" s="33" t="n">
        <v>0.0047327799</v>
      </c>
      <c r="E202" s="31" t="n">
        <v/>
      </c>
      <c r="F202" s="32" t="n">
        <v>0</v>
      </c>
      <c r="G202" s="33" t="n">
        <v/>
      </c>
      <c r="H202" s="31" t="inlineStr">
        <is>
          <t>22º</t>
        </is>
      </c>
      <c r="I202" s="32" t="n">
        <v>73500</v>
      </c>
      <c r="J202" s="33" t="n">
        <v>0.00248661489</v>
      </c>
    </row>
    <row r="203" ht="12.75" customHeight="1" s="8">
      <c r="A203" s="26" t="inlineStr">
        <is>
          <t>CREDIT SUISSE</t>
        </is>
      </c>
      <c r="B203" s="27" t="inlineStr">
        <is>
          <t>19º</t>
        </is>
      </c>
      <c r="C203" s="28" t="n">
        <v>50250.5</v>
      </c>
      <c r="D203" s="29" t="n">
        <v>0.00396374261</v>
      </c>
      <c r="E203" s="27" t="inlineStr">
        <is>
          <t>16º</t>
        </is>
      </c>
      <c r="F203" s="28" t="n">
        <v>12968</v>
      </c>
      <c r="G203" s="29" t="n">
        <v>0.00323707042</v>
      </c>
      <c r="H203" s="27" t="inlineStr">
        <is>
          <t>19º</t>
        </is>
      </c>
      <c r="I203" s="28" t="n">
        <v>89290.5</v>
      </c>
      <c r="J203" s="29" t="n">
        <v>0.00302083112</v>
      </c>
    </row>
    <row r="204" ht="12.75" customHeight="1" s="8">
      <c r="A204" s="30" t="inlineStr">
        <is>
          <t>HEDGE DTVM</t>
        </is>
      </c>
      <c r="B204" s="31" t="inlineStr">
        <is>
          <t>20º</t>
        </is>
      </c>
      <c r="C204" s="32" t="n">
        <v>15000</v>
      </c>
      <c r="D204" s="33" t="n">
        <v>0.00118319498</v>
      </c>
      <c r="E204" s="31" t="n">
        <v/>
      </c>
      <c r="F204" s="32" t="n">
        <v>0</v>
      </c>
      <c r="G204" s="33" t="n">
        <v/>
      </c>
      <c r="H204" s="31" t="inlineStr">
        <is>
          <t>26º</t>
        </is>
      </c>
      <c r="I204" s="32" t="n">
        <v>15000</v>
      </c>
      <c r="J204" s="33" t="n">
        <v>0.00050747243</v>
      </c>
    </row>
    <row r="205" ht="12.75" customHeight="1" s="8">
      <c r="A205" s="26" t="inlineStr">
        <is>
          <t>ORAMA</t>
        </is>
      </c>
      <c r="B205" s="27" t="inlineStr">
        <is>
          <t>21º</t>
        </is>
      </c>
      <c r="C205" s="28" t="n">
        <v>8424</v>
      </c>
      <c r="D205" s="29" t="n">
        <v>0.0006644823</v>
      </c>
      <c r="E205" s="27" t="n">
        <v/>
      </c>
      <c r="F205" s="28" t="n">
        <v>0</v>
      </c>
      <c r="G205" s="29" t="n">
        <v/>
      </c>
      <c r="H205" s="27" t="inlineStr">
        <is>
          <t>27º</t>
        </is>
      </c>
      <c r="I205" s="28" t="n">
        <v>14723.49996</v>
      </c>
      <c r="J205" s="29" t="n">
        <v>0.00049811802</v>
      </c>
    </row>
    <row r="206" ht="12.75" customHeight="1" s="8">
      <c r="A206" s="30" t="inlineStr">
        <is>
          <t>CREDIT SUISSE HEDGING GRIFFO</t>
        </is>
      </c>
      <c r="B206" s="31" t="inlineStr">
        <is>
          <t>22º</t>
        </is>
      </c>
      <c r="C206" s="32" t="n">
        <v>7380</v>
      </c>
      <c r="D206" s="33" t="n">
        <v>0.00058213193</v>
      </c>
      <c r="E206" s="31" t="n">
        <v/>
      </c>
      <c r="F206" s="32" t="n">
        <v>0</v>
      </c>
      <c r="G206" s="33" t="n">
        <v/>
      </c>
      <c r="H206" s="31" t="inlineStr">
        <is>
          <t>21º</t>
        </is>
      </c>
      <c r="I206" s="32" t="n">
        <v>76542</v>
      </c>
      <c r="J206" s="33" t="n">
        <v>0.0025895303</v>
      </c>
    </row>
    <row r="207" ht="12.75" customHeight="1" s="8">
      <c r="A207" s="26" t="inlineStr">
        <is>
          <t>GENIAL CV</t>
        </is>
      </c>
      <c r="B207" s="27" t="inlineStr">
        <is>
          <t>23º</t>
        </is>
      </c>
      <c r="C207" s="28" t="n">
        <v>6411</v>
      </c>
      <c r="D207" s="29" t="n">
        <v>0.00050569753</v>
      </c>
      <c r="E207" s="27" t="inlineStr">
        <is>
          <t>18º</t>
        </is>
      </c>
      <c r="F207" s="28" t="n">
        <v>2874.5</v>
      </c>
      <c r="G207" s="29" t="n">
        <v>0.0007175323</v>
      </c>
      <c r="H207" s="27" t="inlineStr">
        <is>
          <t>14º</t>
        </is>
      </c>
      <c r="I207" s="28" t="n">
        <v>252152.85933</v>
      </c>
      <c r="J207" s="29" t="n">
        <v>0.00853070824</v>
      </c>
    </row>
    <row r="208" ht="12.75" customHeight="1" s="8">
      <c r="A208" s="30" t="inlineStr">
        <is>
          <t>DAYCOVAL</t>
        </is>
      </c>
      <c r="B208" s="31" t="inlineStr">
        <is>
          <t>24º</t>
        </is>
      </c>
      <c r="C208" s="32" t="n">
        <v>4420</v>
      </c>
      <c r="D208" s="33" t="n">
        <v>0.00034864812</v>
      </c>
      <c r="E208" s="31" t="inlineStr">
        <is>
          <t>19º</t>
        </is>
      </c>
      <c r="F208" s="32" t="n">
        <v>1550</v>
      </c>
      <c r="G208" s="33" t="n">
        <v>0.00038691079</v>
      </c>
      <c r="H208" s="31" t="inlineStr">
        <is>
          <t>18º</t>
        </is>
      </c>
      <c r="I208" s="32" t="n">
        <v>132821.49999</v>
      </c>
      <c r="J208" s="33" t="n">
        <v>0.00449354993</v>
      </c>
    </row>
    <row r="209" ht="12.75" customHeight="1" s="8">
      <c r="A209" s="26" t="inlineStr">
        <is>
          <t>ANDBANK</t>
        </is>
      </c>
      <c r="B209" s="27" t="inlineStr">
        <is>
          <t>25º</t>
        </is>
      </c>
      <c r="C209" s="28" t="n">
        <v>3588</v>
      </c>
      <c r="D209" s="29" t="n">
        <v>0.00028302024</v>
      </c>
      <c r="E209" s="27" t="inlineStr">
        <is>
          <t>21º</t>
        </is>
      </c>
      <c r="F209" s="28" t="n">
        <v>1004</v>
      </c>
      <c r="G209" s="29" t="n">
        <v>0.00025061835</v>
      </c>
      <c r="H209" s="27" t="inlineStr">
        <is>
          <t>29º</t>
        </is>
      </c>
      <c r="I209" s="28" t="n">
        <v>10489</v>
      </c>
      <c r="J209" s="29" t="n">
        <v>0.00035485855</v>
      </c>
    </row>
    <row r="210" ht="12.75" customHeight="1" s="8">
      <c r="A210" s="30" t="inlineStr">
        <is>
          <t>WARREN</t>
        </is>
      </c>
      <c r="B210" s="31" t="inlineStr">
        <is>
          <t>26º</t>
        </is>
      </c>
      <c r="C210" s="32" t="n">
        <v>1766.5</v>
      </c>
      <c r="D210" s="33" t="n">
        <v>0.00013934093</v>
      </c>
      <c r="E210" s="31" t="inlineStr">
        <is>
          <t>20º</t>
        </is>
      </c>
      <c r="F210" s="32" t="n">
        <v>1397.5</v>
      </c>
      <c r="G210" s="33" t="n">
        <v>0.00034884376</v>
      </c>
      <c r="H210" s="31" t="inlineStr">
        <is>
          <t>30º</t>
        </is>
      </c>
      <c r="I210" s="32" t="n">
        <v>7779.07812</v>
      </c>
      <c r="J210" s="33" t="n">
        <v>0.00026317784</v>
      </c>
    </row>
    <row r="211" ht="12.75" customHeight="1" s="8">
      <c r="A211" s="26" t="inlineStr">
        <is>
          <t>TORO INVESTIMENTOS</t>
        </is>
      </c>
      <c r="B211" s="27" t="inlineStr">
        <is>
          <t>27º</t>
        </is>
      </c>
      <c r="C211" s="28" t="n">
        <v>951</v>
      </c>
      <c r="D211" s="29" t="n">
        <v>7.501456e-05</v>
      </c>
      <c r="E211" s="27" t="inlineStr">
        <is>
          <t>22º</t>
        </is>
      </c>
      <c r="F211" s="28" t="n">
        <v>53</v>
      </c>
      <c r="G211" s="29" t="n">
        <v>1.322985e-05</v>
      </c>
      <c r="H211" s="27" t="inlineStr">
        <is>
          <t>35º</t>
        </is>
      </c>
      <c r="I211" s="28" t="n">
        <v>951</v>
      </c>
      <c r="J211" s="29" t="n">
        <v>3.217375e-05</v>
      </c>
    </row>
    <row r="212" ht="12.75" customHeight="1" s="8">
      <c r="A212" s="30" t="inlineStr">
        <is>
          <t>ATIVA</t>
        </is>
      </c>
      <c r="B212" s="31" t="inlineStr">
        <is>
          <t>28º</t>
        </is>
      </c>
      <c r="C212" s="32" t="n">
        <v>176</v>
      </c>
      <c r="D212" s="33" t="n">
        <v>1.388282e-05</v>
      </c>
      <c r="E212" s="31" t="n">
        <v/>
      </c>
      <c r="F212" s="32" t="n">
        <v>0</v>
      </c>
      <c r="G212" s="33" t="n">
        <v/>
      </c>
      <c r="H212" s="31" t="inlineStr">
        <is>
          <t>31º</t>
        </is>
      </c>
      <c r="I212" s="32" t="n">
        <v>6440.99999</v>
      </c>
      <c r="J212" s="33" t="n">
        <v>0.00021790866</v>
      </c>
    </row>
    <row r="213" ht="12.75" customHeight="1" s="8">
      <c r="A213" s="26" t="inlineStr">
        <is>
          <t>VOTORANTIM</t>
        </is>
      </c>
      <c r="B213" s="27" t="n">
        <v/>
      </c>
      <c r="C213" s="28" t="n">
        <v>0</v>
      </c>
      <c r="D213" s="29" t="n">
        <v/>
      </c>
      <c r="E213" s="27" t="n">
        <v/>
      </c>
      <c r="F213" s="28" t="n">
        <v>0</v>
      </c>
      <c r="G213" s="29" t="n">
        <v/>
      </c>
      <c r="H213" s="27" t="inlineStr">
        <is>
          <t>15º</t>
        </is>
      </c>
      <c r="I213" s="28" t="n">
        <v>246482.99999</v>
      </c>
      <c r="J213" s="29" t="n">
        <v>0.008338888419999999</v>
      </c>
    </row>
    <row r="214" ht="12.75" customHeight="1" s="8">
      <c r="A214" s="30" t="inlineStr">
        <is>
          <t>One Corporate</t>
        </is>
      </c>
      <c r="B214" s="31" t="n">
        <v/>
      </c>
      <c r="C214" s="32" t="n">
        <v>0</v>
      </c>
      <c r="D214" s="33" t="n">
        <v/>
      </c>
      <c r="E214" s="31" t="n">
        <v/>
      </c>
      <c r="F214" s="32" t="n">
        <v>0</v>
      </c>
      <c r="G214" s="33" t="n">
        <v/>
      </c>
      <c r="H214" s="31" t="inlineStr">
        <is>
          <t>24º</t>
        </is>
      </c>
      <c r="I214" s="32" t="n">
        <v>43699</v>
      </c>
      <c r="J214" s="33" t="n">
        <v>0.00147840251</v>
      </c>
    </row>
    <row r="215" ht="12.75" customHeight="1" s="8">
      <c r="A215" s="26" t="inlineStr">
        <is>
          <t>ORIZ ASSESSORIA FINANCEIRA LTDA</t>
        </is>
      </c>
      <c r="B215" s="27" t="n">
        <v/>
      </c>
      <c r="C215" s="28" t="n">
        <v>0</v>
      </c>
      <c r="D215" s="29" t="n">
        <v/>
      </c>
      <c r="E215" s="27" t="n">
        <v/>
      </c>
      <c r="F215" s="28" t="n">
        <v>0</v>
      </c>
      <c r="G215" s="29" t="n">
        <v/>
      </c>
      <c r="H215" s="27" t="inlineStr">
        <is>
          <t>25º</t>
        </is>
      </c>
      <c r="I215" s="28" t="n">
        <v>42714</v>
      </c>
      <c r="J215" s="29" t="n">
        <v>0.00144507848</v>
      </c>
    </row>
    <row r="216" ht="12.75" customHeight="1" s="8">
      <c r="A216" s="30" t="inlineStr">
        <is>
          <t>MODAL</t>
        </is>
      </c>
      <c r="B216" s="31" t="n">
        <v/>
      </c>
      <c r="C216" s="32" t="n">
        <v>0</v>
      </c>
      <c r="D216" s="33" t="n">
        <v/>
      </c>
      <c r="E216" s="31" t="n">
        <v/>
      </c>
      <c r="F216" s="32" t="n">
        <v>0</v>
      </c>
      <c r="G216" s="33" t="n">
        <v/>
      </c>
      <c r="H216" s="31" t="inlineStr">
        <is>
          <t>28º</t>
        </is>
      </c>
      <c r="I216" s="32" t="n">
        <v>12331.49998</v>
      </c>
      <c r="J216" s="33" t="n">
        <v>0.00041719308</v>
      </c>
    </row>
    <row r="217" ht="12.75" customHeight="1" s="8">
      <c r="A217" s="26" t="inlineStr">
        <is>
          <t>NOVA FUTURA</t>
        </is>
      </c>
      <c r="B217" s="27" t="n">
        <v/>
      </c>
      <c r="C217" s="28" t="n">
        <v>0</v>
      </c>
      <c r="D217" s="29" t="n">
        <v/>
      </c>
      <c r="E217" s="27" t="n">
        <v/>
      </c>
      <c r="F217" s="28" t="n">
        <v>0</v>
      </c>
      <c r="G217" s="29" t="n">
        <v/>
      </c>
      <c r="H217" s="27" t="inlineStr">
        <is>
          <t>32º</t>
        </is>
      </c>
      <c r="I217" s="28" t="n">
        <v>5699.68749</v>
      </c>
      <c r="J217" s="29" t="n">
        <v>0.00019282895</v>
      </c>
    </row>
    <row r="218" ht="12.75" customHeight="1" s="8">
      <c r="A218" s="30" t="inlineStr">
        <is>
          <t>BOCOM BBM</t>
        </is>
      </c>
      <c r="B218" s="31" t="n">
        <v/>
      </c>
      <c r="C218" s="32" t="n">
        <v>0</v>
      </c>
      <c r="D218" s="33" t="n">
        <v/>
      </c>
      <c r="E218" s="31" t="n">
        <v/>
      </c>
      <c r="F218" s="32" t="n">
        <v>0</v>
      </c>
      <c r="G218" s="33" t="n">
        <v/>
      </c>
      <c r="H218" s="31" t="inlineStr">
        <is>
          <t>33º</t>
        </is>
      </c>
      <c r="I218" s="32" t="n">
        <v>3500</v>
      </c>
      <c r="J218" s="33" t="n">
        <v>0.00011841023</v>
      </c>
    </row>
    <row r="219" ht="12.75" customHeight="1" s="8">
      <c r="A219" s="26" t="inlineStr">
        <is>
          <t>AZIMUT</t>
        </is>
      </c>
      <c r="B219" s="27" t="n">
        <v/>
      </c>
      <c r="C219" s="28" t="n">
        <v>0</v>
      </c>
      <c r="D219" s="29" t="n">
        <v/>
      </c>
      <c r="E219" s="27" t="n">
        <v/>
      </c>
      <c r="F219" s="28" t="n">
        <v>0</v>
      </c>
      <c r="G219" s="29" t="n">
        <v/>
      </c>
      <c r="H219" s="27" t="inlineStr">
        <is>
          <t>34º</t>
        </is>
      </c>
      <c r="I219" s="28" t="n">
        <v>1524.99999</v>
      </c>
      <c r="J219" s="29" t="n">
        <v>5.159303e-05</v>
      </c>
    </row>
    <row r="220" ht="12.75" customHeight="1" s="8">
      <c r="A220" s="30" t="inlineStr">
        <is>
          <t>C6 CTVM</t>
        </is>
      </c>
      <c r="B220" s="31" t="n">
        <v/>
      </c>
      <c r="C220" s="32" t="n">
        <v>0</v>
      </c>
      <c r="D220" s="33" t="n">
        <v/>
      </c>
      <c r="E220" s="31" t="n">
        <v/>
      </c>
      <c r="F220" s="32" t="n">
        <v>0</v>
      </c>
      <c r="G220" s="33" t="n">
        <v/>
      </c>
      <c r="H220" s="31" t="inlineStr">
        <is>
          <t>36º</t>
        </is>
      </c>
      <c r="I220" s="32" t="n">
        <v>599</v>
      </c>
      <c r="J220" s="33" t="n">
        <v>2.026507e-05</v>
      </c>
    </row>
    <row r="221" ht="12.75" customHeight="1" s="8">
      <c r="A221" s="26" t="inlineStr">
        <is>
          <t>NUINVEST</t>
        </is>
      </c>
      <c r="B221" s="27" t="n">
        <v/>
      </c>
      <c r="C221" s="28" t="n">
        <v>0</v>
      </c>
      <c r="D221" s="29" t="n">
        <v/>
      </c>
      <c r="E221" s="27" t="n">
        <v/>
      </c>
      <c r="F221" s="28" t="n">
        <v>0</v>
      </c>
      <c r="G221" s="29" t="n">
        <v/>
      </c>
      <c r="H221" s="27" t="inlineStr">
        <is>
          <t>37º</t>
        </is>
      </c>
      <c r="I221" s="28" t="n">
        <v>34</v>
      </c>
      <c r="J221" s="29" t="n">
        <v>1.15027e-06</v>
      </c>
    </row>
    <row r="222" ht="12.75" customHeight="1" s="8">
      <c r="A222" s="34" t="inlineStr">
        <is>
          <t>Total</t>
        </is>
      </c>
      <c r="B222" s="35" t="n"/>
      <c r="C222" s="36">
        <f>SUM(C185:C221)</f>
        <v/>
      </c>
      <c r="D222" s="37">
        <f>_xlfn.ROUND(SUM(D185:D221), 1)</f>
        <v/>
      </c>
      <c r="E222" s="35" t="n"/>
      <c r="F222" s="36">
        <f>SUM(F185:F221)</f>
        <v/>
      </c>
      <c r="G222" s="37">
        <f>_xlfn.ROUND(SUM(G185:G221), 1)</f>
        <v/>
      </c>
      <c r="H222" s="35" t="n"/>
      <c r="I222" s="36">
        <f>SUM(I185:I221)</f>
        <v/>
      </c>
      <c r="J222" s="37">
        <f>_xlfn.ROUND(SUM(J185:J221), 1)</f>
        <v/>
      </c>
    </row>
    <row r="223" ht="12.75" customHeight="1" s="8"/>
    <row r="224" ht="12.75" customHeight="1" s="8"/>
    <row r="225" ht="12.75" customHeight="1" s="8">
      <c r="A225" s="22" t="inlineStr">
        <is>
          <t>Tipo 1.3.3. Emissão de Certificados de Recebíveis do Agronegócio</t>
        </is>
      </c>
      <c r="J225" s="23" t="n"/>
    </row>
    <row r="226" ht="12.75" customHeight="1" s="8">
      <c r="A226" s="24" t="inlineStr">
        <is>
          <t>Distribuidores</t>
        </is>
      </c>
      <c r="B226" s="24" t="inlineStr">
        <is>
          <t>Acumulado 2024</t>
        </is>
      </c>
      <c r="C226" s="24" t="n"/>
      <c r="D226" s="24" t="n"/>
      <c r="E226" s="24" t="inlineStr">
        <is>
          <t>Últimos 3 meses</t>
        </is>
      </c>
      <c r="F226" s="24" t="n"/>
      <c r="G226" s="24" t="n"/>
      <c r="H226" s="24" t="inlineStr">
        <is>
          <t>Últimos 12 meses</t>
        </is>
      </c>
      <c r="I226" s="24" t="n"/>
      <c r="J226" s="25" t="n"/>
    </row>
    <row r="227" ht="12.75" customHeight="1" s="8">
      <c r="A227" s="24" t="n"/>
      <c r="B227" s="24" t="inlineStr">
        <is>
          <t>Ranking 2024</t>
        </is>
      </c>
      <c r="C227" s="24" t="inlineStr">
        <is>
          <t>Valor *</t>
        </is>
      </c>
      <c r="D227" s="24" t="inlineStr">
        <is>
          <t>Part.</t>
        </is>
      </c>
      <c r="E227" s="24" t="inlineStr">
        <is>
          <t>Ranking 3 meses</t>
        </is>
      </c>
      <c r="F227" s="24" t="inlineStr">
        <is>
          <t>Valor *</t>
        </is>
      </c>
      <c r="G227" s="24" t="inlineStr">
        <is>
          <t>Part.</t>
        </is>
      </c>
      <c r="H227" s="24" t="inlineStr">
        <is>
          <t>Ranking 12 meses</t>
        </is>
      </c>
      <c r="I227" s="24" t="inlineStr">
        <is>
          <t>Valor *</t>
        </is>
      </c>
      <c r="J227" s="25" t="inlineStr">
        <is>
          <t>Part.</t>
        </is>
      </c>
    </row>
    <row r="228" ht="12.75" customHeight="1" s="8">
      <c r="A228" s="26" t="inlineStr">
        <is>
          <t>XP INVESTIMENTOS</t>
        </is>
      </c>
      <c r="B228" s="27" t="inlineStr">
        <is>
          <t>1º</t>
        </is>
      </c>
      <c r="C228" s="28" t="n">
        <v>4561842.99291</v>
      </c>
      <c r="D228" s="29" t="n">
        <v>0.33264961057</v>
      </c>
      <c r="E228" s="27" t="inlineStr">
        <is>
          <t>1º</t>
        </is>
      </c>
      <c r="F228" s="28" t="n">
        <v>2122291.85632</v>
      </c>
      <c r="G228" s="29" t="n">
        <v>0.38425089554</v>
      </c>
      <c r="H228" s="27" t="inlineStr">
        <is>
          <t>1º</t>
        </is>
      </c>
      <c r="I228" s="28" t="n">
        <v>9600754.163619997</v>
      </c>
      <c r="J228" s="29" t="n">
        <v>0.30488299285</v>
      </c>
    </row>
    <row r="229" ht="12.75" customHeight="1" s="8">
      <c r="A229" s="30" t="inlineStr">
        <is>
          <t>BTG PACTUAL</t>
        </is>
      </c>
      <c r="B229" s="31" t="inlineStr">
        <is>
          <t>2º</t>
        </is>
      </c>
      <c r="C229" s="32" t="n">
        <v>1970005.14791</v>
      </c>
      <c r="D229" s="33" t="n">
        <v>0.14365278382</v>
      </c>
      <c r="E229" s="31" t="inlineStr">
        <is>
          <t>5º</t>
        </is>
      </c>
      <c r="F229" s="32" t="n">
        <v>461498.7321500001</v>
      </c>
      <c r="G229" s="33" t="n">
        <v>0.08355651019</v>
      </c>
      <c r="H229" s="31" t="inlineStr">
        <is>
          <t>2º</t>
        </is>
      </c>
      <c r="I229" s="32" t="n">
        <v>7397834.373069999</v>
      </c>
      <c r="J229" s="33" t="n">
        <v>0.23492674073</v>
      </c>
    </row>
    <row r="230" ht="12.75" customHeight="1" s="8">
      <c r="A230" s="26" t="inlineStr">
        <is>
          <t>ITAU BBA</t>
        </is>
      </c>
      <c r="B230" s="27" t="inlineStr">
        <is>
          <t>3º</t>
        </is>
      </c>
      <c r="C230" s="28" t="n">
        <v>1339938.4417</v>
      </c>
      <c r="D230" s="29" t="n">
        <v>0.09770831691</v>
      </c>
      <c r="E230" s="27" t="inlineStr">
        <is>
          <t>3º</t>
        </is>
      </c>
      <c r="F230" s="28" t="n">
        <v>583343.0629900001</v>
      </c>
      <c r="G230" s="29" t="n">
        <v>0.10561699782</v>
      </c>
      <c r="H230" s="27" t="inlineStr">
        <is>
          <t>3º</t>
        </is>
      </c>
      <c r="I230" s="28" t="n">
        <v>3520549.374119998</v>
      </c>
      <c r="J230" s="29" t="n">
        <v>0.1117990953</v>
      </c>
    </row>
    <row r="231" ht="12.75" customHeight="1" s="8">
      <c r="A231" s="30" t="inlineStr">
        <is>
          <t>BB-BI</t>
        </is>
      </c>
      <c r="B231" s="31" t="inlineStr">
        <is>
          <t>4º</t>
        </is>
      </c>
      <c r="C231" s="32" t="n">
        <v>1311785.74125</v>
      </c>
      <c r="D231" s="33" t="n">
        <v>0.09565542186999999</v>
      </c>
      <c r="E231" s="31" t="inlineStr">
        <is>
          <t>4º</t>
        </is>
      </c>
      <c r="F231" s="32" t="n">
        <v>464518.2162600001</v>
      </c>
      <c r="G231" s="33" t="n">
        <v>0.08410320195</v>
      </c>
      <c r="H231" s="31" t="inlineStr">
        <is>
          <t>5º</t>
        </is>
      </c>
      <c r="I231" s="32" t="n">
        <v>1865727.02674</v>
      </c>
      <c r="J231" s="33" t="n">
        <v>0.059248308</v>
      </c>
    </row>
    <row r="232" ht="12.75" customHeight="1" s="8">
      <c r="A232" s="26" t="inlineStr">
        <is>
          <t>SAFRA</t>
        </is>
      </c>
      <c r="B232" s="27" t="inlineStr">
        <is>
          <t>5º</t>
        </is>
      </c>
      <c r="C232" s="28" t="n">
        <v>1163345.56374</v>
      </c>
      <c r="D232" s="29" t="n">
        <v>0.08483116349</v>
      </c>
      <c r="E232" s="27" t="inlineStr">
        <is>
          <t>2º</t>
        </is>
      </c>
      <c r="F232" s="28" t="n">
        <v>679289.6637499999</v>
      </c>
      <c r="G232" s="29" t="n">
        <v>0.12298857994</v>
      </c>
      <c r="H232" s="27" t="inlineStr">
        <is>
          <t>4º</t>
        </is>
      </c>
      <c r="I232" s="28" t="n">
        <v>1908915.99761</v>
      </c>
      <c r="J232" s="29" t="n">
        <v>0.06061982346</v>
      </c>
    </row>
    <row r="233" ht="12.75" customHeight="1" s="8">
      <c r="A233" s="30" t="inlineStr">
        <is>
          <t>SANTANDER</t>
        </is>
      </c>
      <c r="B233" s="31" t="inlineStr">
        <is>
          <t>6º</t>
        </is>
      </c>
      <c r="C233" s="32" t="n">
        <v>962712.79853</v>
      </c>
      <c r="D233" s="33" t="n">
        <v>0.07020102139000001</v>
      </c>
      <c r="E233" s="31" t="inlineStr">
        <is>
          <t>6º</t>
        </is>
      </c>
      <c r="F233" s="32" t="n">
        <v>410218.71679</v>
      </c>
      <c r="G233" s="33" t="n">
        <v>0.07427202287</v>
      </c>
      <c r="H233" s="31" t="inlineStr">
        <is>
          <t>6º</t>
        </is>
      </c>
      <c r="I233" s="32" t="n">
        <v>1552294.2736</v>
      </c>
      <c r="J233" s="33" t="n">
        <v>0.04929489036</v>
      </c>
    </row>
    <row r="234" ht="12.75" customHeight="1" s="8">
      <c r="A234" s="26" t="inlineStr">
        <is>
          <t>BRADESCO BBI</t>
        </is>
      </c>
      <c r="B234" s="27" t="inlineStr">
        <is>
          <t>7º</t>
        </is>
      </c>
      <c r="C234" s="28" t="n">
        <v>941919.58143</v>
      </c>
      <c r="D234" s="29" t="n">
        <v>0.06868477990999999</v>
      </c>
      <c r="E234" s="27" t="inlineStr">
        <is>
          <t>8º</t>
        </is>
      </c>
      <c r="F234" s="28" t="n">
        <v>286871.57685</v>
      </c>
      <c r="G234" s="29" t="n">
        <v>0.05193944461</v>
      </c>
      <c r="H234" s="27" t="inlineStr">
        <is>
          <t>7º</t>
        </is>
      </c>
      <c r="I234" s="28" t="n">
        <v>1422122.25929</v>
      </c>
      <c r="J234" s="29" t="n">
        <v>0.0451611283</v>
      </c>
    </row>
    <row r="235" ht="12.75" customHeight="1" s="8">
      <c r="A235" s="30" t="inlineStr">
        <is>
          <t>UBS BB</t>
        </is>
      </c>
      <c r="B235" s="31" t="inlineStr">
        <is>
          <t>8º</t>
        </is>
      </c>
      <c r="C235" s="32" t="n">
        <v>587879.6643300001</v>
      </c>
      <c r="D235" s="33" t="n">
        <v>0.04286818764</v>
      </c>
      <c r="E235" s="31" t="inlineStr">
        <is>
          <t>7º</t>
        </is>
      </c>
      <c r="F235" s="32" t="n">
        <v>324040.94045</v>
      </c>
      <c r="G235" s="33" t="n">
        <v>0.05866913224</v>
      </c>
      <c r="H235" s="31" t="inlineStr">
        <is>
          <t>8º</t>
        </is>
      </c>
      <c r="I235" s="32" t="n">
        <v>1038516.79647</v>
      </c>
      <c r="J235" s="33" t="n">
        <v>0.03297929555</v>
      </c>
    </row>
    <row r="236" ht="12.75" customHeight="1" s="8">
      <c r="A236" s="26" t="inlineStr">
        <is>
          <t>GENIAL CV</t>
        </is>
      </c>
      <c r="B236" s="27" t="inlineStr">
        <is>
          <t>9º</t>
        </is>
      </c>
      <c r="C236" s="28" t="n">
        <v>229959.84501</v>
      </c>
      <c r="D236" s="29" t="n">
        <v>0.01676867288</v>
      </c>
      <c r="E236" s="27" t="inlineStr">
        <is>
          <t>11º</t>
        </is>
      </c>
      <c r="F236" s="28" t="n">
        <v>11100.84504</v>
      </c>
      <c r="G236" s="29" t="n">
        <v>0.00200986006</v>
      </c>
      <c r="H236" s="27" t="inlineStr">
        <is>
          <t>14º</t>
        </is>
      </c>
      <c r="I236" s="28" t="n">
        <v>242055.34501</v>
      </c>
      <c r="J236" s="29" t="n">
        <v>0.00768674593</v>
      </c>
    </row>
    <row r="237" ht="12.75" customHeight="1" s="8">
      <c r="A237" s="30" t="inlineStr">
        <is>
          <t>BOCOM BBM</t>
        </is>
      </c>
      <c r="B237" s="31" t="inlineStr">
        <is>
          <t>10º</t>
        </is>
      </c>
      <c r="C237" s="32" t="n">
        <v>148741</v>
      </c>
      <c r="D237" s="33" t="n">
        <v>0.01084619436</v>
      </c>
      <c r="E237" s="31" t="inlineStr">
        <is>
          <t>9º</t>
        </is>
      </c>
      <c r="F237" s="32" t="n">
        <v>70000</v>
      </c>
      <c r="G237" s="33" t="n">
        <v>0.01267382835</v>
      </c>
      <c r="H237" s="31" t="inlineStr">
        <is>
          <t>13º</t>
        </is>
      </c>
      <c r="I237" s="32" t="n">
        <v>270164</v>
      </c>
      <c r="J237" s="33" t="n">
        <v>0.008579368610000001</v>
      </c>
    </row>
    <row r="238" ht="12.75" customHeight="1" s="8">
      <c r="A238" s="26" t="inlineStr">
        <is>
          <t>ABC BRASIL</t>
        </is>
      </c>
      <c r="B238" s="27" t="inlineStr">
        <is>
          <t>11º</t>
        </is>
      </c>
      <c r="C238" s="28" t="n">
        <v>110029.33333</v>
      </c>
      <c r="D238" s="29" t="n">
        <v>0.008023339460000001</v>
      </c>
      <c r="E238" s="27" t="n">
        <v/>
      </c>
      <c r="F238" s="28" t="n">
        <v>0</v>
      </c>
      <c r="G238" s="29" t="n">
        <v/>
      </c>
      <c r="H238" s="27" t="inlineStr">
        <is>
          <t>10º</t>
        </is>
      </c>
      <c r="I238" s="28" t="n">
        <v>553001.8333299999</v>
      </c>
      <c r="J238" s="29" t="n">
        <v>0.01756120937</v>
      </c>
    </row>
    <row r="239" ht="12.75" customHeight="1" s="8">
      <c r="A239" s="30" t="inlineStr">
        <is>
          <t>GUIDE INVESTIMENTOS</t>
        </is>
      </c>
      <c r="B239" s="31" t="inlineStr">
        <is>
          <t>12º</t>
        </is>
      </c>
      <c r="C239" s="32" t="n">
        <v>103991.49998</v>
      </c>
      <c r="D239" s="33" t="n">
        <v>0.00758306062</v>
      </c>
      <c r="E239" s="31" t="inlineStr">
        <is>
          <t>15º</t>
        </is>
      </c>
      <c r="F239" s="32" t="n">
        <v>5650</v>
      </c>
      <c r="G239" s="33" t="n">
        <v>0.001022959</v>
      </c>
      <c r="H239" s="31" t="inlineStr">
        <is>
          <t>9º</t>
        </is>
      </c>
      <c r="I239" s="32" t="n">
        <v>877147.49998</v>
      </c>
      <c r="J239" s="33" t="n">
        <v>0.0278548279</v>
      </c>
    </row>
    <row r="240" ht="12.75" customHeight="1" s="8">
      <c r="A240" s="26" t="inlineStr">
        <is>
          <t>VOTORANTIM</t>
        </is>
      </c>
      <c r="B240" s="27" t="inlineStr">
        <is>
          <t>13º</t>
        </is>
      </c>
      <c r="C240" s="28" t="n">
        <v>99591.5</v>
      </c>
      <c r="D240" s="29" t="n">
        <v>0.00726221261</v>
      </c>
      <c r="E240" s="27" t="inlineStr">
        <is>
          <t>10º</t>
        </is>
      </c>
      <c r="F240" s="28" t="n">
        <v>63722.5</v>
      </c>
      <c r="G240" s="29" t="n">
        <v>0.01153725753</v>
      </c>
      <c r="H240" s="27" t="inlineStr">
        <is>
          <t>11º</t>
        </is>
      </c>
      <c r="I240" s="28" t="n">
        <v>521830.5</v>
      </c>
      <c r="J240" s="29" t="n">
        <v>0.01657132782</v>
      </c>
    </row>
    <row r="241" ht="12.75" customHeight="1" s="8">
      <c r="A241" s="30" t="inlineStr">
        <is>
          <t>RABOBANK</t>
        </is>
      </c>
      <c r="B241" s="31" t="inlineStr">
        <is>
          <t>14º</t>
        </is>
      </c>
      <c r="C241" s="32" t="n">
        <v>60153</v>
      </c>
      <c r="D241" s="33" t="n">
        <v>0.00438635702</v>
      </c>
      <c r="E241" s="31" t="n">
        <v/>
      </c>
      <c r="F241" s="32" t="n">
        <v>0</v>
      </c>
      <c r="G241" s="33" t="n">
        <v/>
      </c>
      <c r="H241" s="31" t="inlineStr">
        <is>
          <t>15º</t>
        </is>
      </c>
      <c r="I241" s="32" t="n">
        <v>60153</v>
      </c>
      <c r="J241" s="33" t="n">
        <v>0.00191022771</v>
      </c>
    </row>
    <row r="242" ht="12.75" customHeight="1" s="8">
      <c r="A242" s="26" t="inlineStr">
        <is>
          <t xml:space="preserve"> GALAPAGOS CAPITAL INVESTIMENTOS E PARTICIPAÇÕES LTDA.</t>
        </is>
      </c>
      <c r="B242" s="27" t="inlineStr">
        <is>
          <t>15º</t>
        </is>
      </c>
      <c r="C242" s="28" t="n">
        <v>54850</v>
      </c>
      <c r="D242" s="29" t="n">
        <v>0.00399966223</v>
      </c>
      <c r="E242" s="27" t="n">
        <v/>
      </c>
      <c r="F242" s="28" t="n">
        <v>0</v>
      </c>
      <c r="G242" s="29" t="n">
        <v/>
      </c>
      <c r="H242" s="27" t="inlineStr">
        <is>
          <t>16º</t>
        </is>
      </c>
      <c r="I242" s="28" t="n">
        <v>54850</v>
      </c>
      <c r="J242" s="29" t="n">
        <v>0.00174182485</v>
      </c>
    </row>
    <row r="243" ht="12.75" customHeight="1" s="8">
      <c r="A243" s="30" t="inlineStr">
        <is>
          <t>DAYCOVAL</t>
        </is>
      </c>
      <c r="B243" s="31" t="inlineStr">
        <is>
          <t>16º</t>
        </is>
      </c>
      <c r="C243" s="32" t="n">
        <v>13924.88895</v>
      </c>
      <c r="D243" s="33" t="n">
        <v>0.00101540296</v>
      </c>
      <c r="E243" s="31" t="inlineStr">
        <is>
          <t>14º</t>
        </is>
      </c>
      <c r="F243" s="32" t="n">
        <v>7278.88895</v>
      </c>
      <c r="G243" s="33" t="n">
        <v>0.00131787699</v>
      </c>
      <c r="H243" s="31" t="inlineStr">
        <is>
          <t>21º</t>
        </is>
      </c>
      <c r="I243" s="32" t="n">
        <v>27697.88895</v>
      </c>
      <c r="J243" s="33" t="n">
        <v>0.00087957833</v>
      </c>
    </row>
    <row r="244" ht="12.75" customHeight="1" s="8">
      <c r="A244" s="26" t="inlineStr">
        <is>
          <t>RB CAPITAL DTVM</t>
        </is>
      </c>
      <c r="B244" s="27" t="inlineStr">
        <is>
          <t>17º</t>
        </is>
      </c>
      <c r="C244" s="28" t="n">
        <v>11443.49999</v>
      </c>
      <c r="D244" s="29" t="n">
        <v>0.00083446007</v>
      </c>
      <c r="E244" s="27" t="inlineStr">
        <is>
          <t>16º</t>
        </is>
      </c>
      <c r="F244" s="28" t="n">
        <v>5283</v>
      </c>
      <c r="G244" s="29" t="n">
        <v>0.00095651193</v>
      </c>
      <c r="H244" s="27" t="inlineStr">
        <is>
          <t>19º</t>
        </is>
      </c>
      <c r="I244" s="28" t="n">
        <v>35985.99999</v>
      </c>
      <c r="J244" s="29" t="n">
        <v>0.00114277683</v>
      </c>
    </row>
    <row r="245" ht="12.75" customHeight="1" s="8">
      <c r="A245" s="30" t="inlineStr">
        <is>
          <t>ALFA</t>
        </is>
      </c>
      <c r="B245" s="31" t="inlineStr">
        <is>
          <t>18º</t>
        </is>
      </c>
      <c r="C245" s="32" t="n">
        <v>9016.5</v>
      </c>
      <c r="D245" s="33" t="n">
        <v>0.00065748322</v>
      </c>
      <c r="E245" s="31" t="inlineStr">
        <is>
          <t>12º</t>
        </is>
      </c>
      <c r="F245" s="32" t="n">
        <v>8756.5</v>
      </c>
      <c r="G245" s="33" t="n">
        <v>0.0015854054</v>
      </c>
      <c r="H245" s="31" t="inlineStr">
        <is>
          <t>12º</t>
        </is>
      </c>
      <c r="I245" s="32" t="n">
        <v>365944.16666</v>
      </c>
      <c r="J245" s="33" t="n">
        <v>0.01162097798</v>
      </c>
    </row>
    <row r="246" ht="12.75" customHeight="1" s="8">
      <c r="A246" s="26" t="inlineStr">
        <is>
          <t>CREDIT SUISSE HEDGING GRIFFO</t>
        </is>
      </c>
      <c r="B246" s="27" t="inlineStr">
        <is>
          <t>19º</t>
        </is>
      </c>
      <c r="C246" s="28" t="n">
        <v>7854.5</v>
      </c>
      <c r="D246" s="29" t="n">
        <v>0.00057275017</v>
      </c>
      <c r="E246" s="27" t="inlineStr">
        <is>
          <t>13º</t>
        </is>
      </c>
      <c r="F246" s="28" t="n">
        <v>7854.5</v>
      </c>
      <c r="G246" s="29" t="n">
        <v>0.00142209407</v>
      </c>
      <c r="H246" s="27" t="inlineStr">
        <is>
          <t>17º</t>
        </is>
      </c>
      <c r="I246" s="28" t="n">
        <v>42258.5</v>
      </c>
      <c r="J246" s="29" t="n">
        <v>0.00134196728</v>
      </c>
    </row>
    <row r="247" ht="12.75" customHeight="1" s="8">
      <c r="A247" s="30" t="inlineStr">
        <is>
          <t>WARREN</t>
        </is>
      </c>
      <c r="B247" s="31" t="inlineStr">
        <is>
          <t>20º</t>
        </is>
      </c>
      <c r="C247" s="32" t="n">
        <v>5086.99999</v>
      </c>
      <c r="D247" s="33" t="n">
        <v>0.00037094406</v>
      </c>
      <c r="E247" s="31" t="inlineStr">
        <is>
          <t>17º</t>
        </is>
      </c>
      <c r="F247" s="32" t="n">
        <v>2507</v>
      </c>
      <c r="G247" s="33" t="n">
        <v>0.00045390411</v>
      </c>
      <c r="H247" s="31" t="inlineStr">
        <is>
          <t>25º</t>
        </is>
      </c>
      <c r="I247" s="32" t="n">
        <v>7379.99999</v>
      </c>
      <c r="J247" s="33" t="n">
        <v>0.00023436039</v>
      </c>
    </row>
    <row r="248" ht="12.75" customHeight="1" s="8">
      <c r="A248" s="26" t="inlineStr">
        <is>
          <t>ANDBANK</t>
        </is>
      </c>
      <c r="B248" s="27" t="inlineStr">
        <is>
          <t>21º</t>
        </is>
      </c>
      <c r="C248" s="28" t="n">
        <v>4055.5</v>
      </c>
      <c r="D248" s="29" t="n">
        <v>0.00029572708</v>
      </c>
      <c r="E248" s="27" t="inlineStr">
        <is>
          <t>21º</t>
        </is>
      </c>
      <c r="F248" s="28" t="n">
        <v>1569.5</v>
      </c>
      <c r="G248" s="29" t="n">
        <v>0.00028416534</v>
      </c>
      <c r="H248" s="27" t="inlineStr">
        <is>
          <t>23º</t>
        </is>
      </c>
      <c r="I248" s="28" t="n">
        <v>14354.5</v>
      </c>
      <c r="J248" s="29" t="n">
        <v>0.00045584366</v>
      </c>
    </row>
    <row r="249" ht="12.75" customHeight="1" s="8">
      <c r="A249" s="30" t="inlineStr">
        <is>
          <t>TORO INVESTIMENTOS</t>
        </is>
      </c>
      <c r="B249" s="31" t="inlineStr">
        <is>
          <t>22º</t>
        </is>
      </c>
      <c r="C249" s="32" t="n">
        <v>3872.5</v>
      </c>
      <c r="D249" s="33" t="n">
        <v>0.00028238272</v>
      </c>
      <c r="E249" s="31" t="inlineStr">
        <is>
          <t>18º</t>
        </is>
      </c>
      <c r="F249" s="32" t="n">
        <v>2425.5</v>
      </c>
      <c r="G249" s="33" t="n">
        <v>0.00043914815</v>
      </c>
      <c r="H249" s="31" t="inlineStr">
        <is>
          <t>26º</t>
        </is>
      </c>
      <c r="I249" s="32" t="n">
        <v>5275.5</v>
      </c>
      <c r="J249" s="33" t="n">
        <v>0.00016752957</v>
      </c>
    </row>
    <row r="250" ht="12.75" customHeight="1" s="8">
      <c r="A250" s="26" t="inlineStr">
        <is>
          <t>ATIVA</t>
        </is>
      </c>
      <c r="B250" s="27" t="inlineStr">
        <is>
          <t>23º</t>
        </is>
      </c>
      <c r="C250" s="28" t="n">
        <v>3776.99999</v>
      </c>
      <c r="D250" s="29" t="n">
        <v>0.00027541886</v>
      </c>
      <c r="E250" s="27" t="inlineStr">
        <is>
          <t>23º</t>
        </is>
      </c>
      <c r="F250" s="28" t="n">
        <v>287.5</v>
      </c>
      <c r="G250" s="29" t="n">
        <v>5.205322e-05</v>
      </c>
      <c r="H250" s="27" t="inlineStr">
        <is>
          <t>20º</t>
        </is>
      </c>
      <c r="I250" s="28" t="n">
        <v>29082.99999</v>
      </c>
      <c r="J250" s="29" t="n">
        <v>0.00092356412</v>
      </c>
    </row>
    <row r="251" ht="12.75" customHeight="1" s="8">
      <c r="A251" s="30" t="inlineStr">
        <is>
          <t>INTER</t>
        </is>
      </c>
      <c r="B251" s="31" t="inlineStr">
        <is>
          <t>24º</t>
        </is>
      </c>
      <c r="C251" s="32" t="n">
        <v>3702.99999</v>
      </c>
      <c r="D251" s="33" t="n">
        <v>0.00027002278</v>
      </c>
      <c r="E251" s="31" t="inlineStr">
        <is>
          <t>19º</t>
        </is>
      </c>
      <c r="F251" s="32" t="n">
        <v>1701.49999</v>
      </c>
      <c r="G251" s="33" t="n">
        <v>0.00030806455</v>
      </c>
      <c r="H251" s="31" t="inlineStr">
        <is>
          <t>22º</t>
        </is>
      </c>
      <c r="I251" s="32" t="n">
        <v>19545.49999</v>
      </c>
      <c r="J251" s="33" t="n">
        <v>0.00062068984</v>
      </c>
    </row>
    <row r="252" ht="12.75" customHeight="1" s="8">
      <c r="A252" s="26" t="inlineStr">
        <is>
          <t>AZIMUT</t>
        </is>
      </c>
      <c r="B252" s="27" t="inlineStr">
        <is>
          <t>25º</t>
        </is>
      </c>
      <c r="C252" s="28" t="n">
        <v>2271</v>
      </c>
      <c r="D252" s="29" t="n">
        <v>0.00016560133</v>
      </c>
      <c r="E252" s="27" t="inlineStr">
        <is>
          <t>22º</t>
        </is>
      </c>
      <c r="F252" s="28" t="n">
        <v>1333.5</v>
      </c>
      <c r="G252" s="29" t="n">
        <v>0.00024143643</v>
      </c>
      <c r="H252" s="27" t="inlineStr">
        <is>
          <t>27º</t>
        </is>
      </c>
      <c r="I252" s="28" t="n">
        <v>3406</v>
      </c>
      <c r="J252" s="29" t="n">
        <v>0.00010816145</v>
      </c>
    </row>
    <row r="253" ht="12.75" customHeight="1" s="8">
      <c r="A253" s="30" t="inlineStr">
        <is>
          <t>ORAMA</t>
        </is>
      </c>
      <c r="B253" s="31" t="inlineStr">
        <is>
          <t>26º</t>
        </is>
      </c>
      <c r="C253" s="32" t="n">
        <v>1906.49999</v>
      </c>
      <c r="D253" s="33" t="n">
        <v>0.00013902199</v>
      </c>
      <c r="E253" s="31" t="inlineStr">
        <is>
          <t>20º</t>
        </is>
      </c>
      <c r="F253" s="32" t="n">
        <v>1649.5</v>
      </c>
      <c r="G253" s="33" t="n">
        <v>0.00029864971</v>
      </c>
      <c r="H253" s="31" t="inlineStr">
        <is>
          <t>24º</t>
        </is>
      </c>
      <c r="I253" s="32" t="n">
        <v>7797.49999</v>
      </c>
      <c r="J253" s="33" t="n">
        <v>0.00024761858</v>
      </c>
    </row>
    <row r="254" ht="12.75" customHeight="1" s="8">
      <c r="A254" s="26" t="inlineStr">
        <is>
          <t>BANCO MERCANTIL DE INVESTIMENTOS</t>
        </is>
      </c>
      <c r="B254" s="27" t="n">
        <v/>
      </c>
      <c r="C254" s="28" t="n">
        <v>0</v>
      </c>
      <c r="D254" s="29" t="n">
        <v/>
      </c>
      <c r="E254" s="27" t="n">
        <v/>
      </c>
      <c r="F254" s="28" t="n">
        <v>0</v>
      </c>
      <c r="G254" s="29" t="n">
        <v/>
      </c>
      <c r="H254" s="27" t="inlineStr">
        <is>
          <t>18º</t>
        </is>
      </c>
      <c r="I254" s="28" t="n">
        <v>41097</v>
      </c>
      <c r="J254" s="29" t="n">
        <v>0.00130508251</v>
      </c>
    </row>
    <row r="255" ht="12.75" customHeight="1" s="8">
      <c r="A255" s="30" t="inlineStr">
        <is>
          <t>MODAL</t>
        </is>
      </c>
      <c r="B255" s="31" t="n">
        <v/>
      </c>
      <c r="C255" s="32" t="n">
        <v>0</v>
      </c>
      <c r="D255" s="33" t="n">
        <v/>
      </c>
      <c r="E255" s="31" t="n">
        <v/>
      </c>
      <c r="F255" s="32" t="n">
        <v>0</v>
      </c>
      <c r="G255" s="33" t="n">
        <v/>
      </c>
      <c r="H255" s="31" t="inlineStr">
        <is>
          <t>28º</t>
        </is>
      </c>
      <c r="I255" s="32" t="n">
        <v>2668.5</v>
      </c>
      <c r="J255" s="33" t="n">
        <v>8.474129e-05</v>
      </c>
    </row>
    <row r="256" ht="12.75" customHeight="1" s="8">
      <c r="A256" s="26" t="inlineStr">
        <is>
          <t>C6 CTVM</t>
        </is>
      </c>
      <c r="B256" s="27" t="n">
        <v/>
      </c>
      <c r="C256" s="28" t="n">
        <v>0</v>
      </c>
      <c r="D256" s="29" t="n">
        <v/>
      </c>
      <c r="E256" s="27" t="n">
        <v/>
      </c>
      <c r="F256" s="28" t="n">
        <v>0</v>
      </c>
      <c r="G256" s="29" t="n">
        <v/>
      </c>
      <c r="H256" s="27" t="inlineStr">
        <is>
          <t>29º</t>
        </is>
      </c>
      <c r="I256" s="28" t="n">
        <v>832</v>
      </c>
      <c r="J256" s="29" t="n">
        <v>2.642112e-05</v>
      </c>
    </row>
    <row r="257" ht="12.75" customHeight="1" s="8">
      <c r="A257" s="30" t="inlineStr">
        <is>
          <t>RIO BRAVO</t>
        </is>
      </c>
      <c r="B257" s="31" t="n">
        <v/>
      </c>
      <c r="C257" s="32" t="n">
        <v>0</v>
      </c>
      <c r="D257" s="33" t="n">
        <v/>
      </c>
      <c r="E257" s="31" t="n">
        <v/>
      </c>
      <c r="F257" s="32" t="n">
        <v>0</v>
      </c>
      <c r="G257" s="33" t="n">
        <v/>
      </c>
      <c r="H257" s="31" t="inlineStr">
        <is>
          <t>30º</t>
        </is>
      </c>
      <c r="I257" s="32" t="n">
        <v>695.5</v>
      </c>
      <c r="J257" s="33" t="n">
        <v>2.20864e-05</v>
      </c>
    </row>
    <row r="258" ht="12.75" customHeight="1" s="8">
      <c r="A258" s="26" t="inlineStr">
        <is>
          <t>NOVA FUTURA</t>
        </is>
      </c>
      <c r="B258" s="27" t="n">
        <v/>
      </c>
      <c r="C258" s="28" t="n">
        <v>0</v>
      </c>
      <c r="D258" s="29" t="n">
        <v/>
      </c>
      <c r="E258" s="27" t="n">
        <v/>
      </c>
      <c r="F258" s="28" t="n">
        <v>0</v>
      </c>
      <c r="G258" s="29" t="n">
        <v/>
      </c>
      <c r="H258" s="27" t="inlineStr">
        <is>
          <t>31º</t>
        </is>
      </c>
      <c r="I258" s="28" t="n">
        <v>25</v>
      </c>
      <c r="J258" s="29" t="n">
        <v>7.939e-07</v>
      </c>
    </row>
    <row r="259" ht="12.75" customHeight="1" s="8">
      <c r="A259" s="34" t="inlineStr">
        <is>
          <t>Total</t>
        </is>
      </c>
      <c r="B259" s="35" t="n"/>
      <c r="C259" s="36">
        <f>SUM(C228:C258)</f>
        <v/>
      </c>
      <c r="D259" s="37">
        <f>_xlfn.ROUND(SUM(D228:D258), 1)</f>
        <v/>
      </c>
      <c r="E259" s="35" t="n"/>
      <c r="F259" s="36">
        <f>SUM(F228:F258)</f>
        <v/>
      </c>
      <c r="G259" s="37">
        <f>_xlfn.ROUND(SUM(G228:G258), 1)</f>
        <v/>
      </c>
      <c r="H259" s="35" t="n"/>
      <c r="I259" s="36">
        <f>SUM(I228:I258)</f>
        <v/>
      </c>
      <c r="J259" s="37">
        <f>_xlfn.ROUND(SUM(J228:J258), 1)</f>
        <v/>
      </c>
    </row>
    <row r="260" ht="12.75" customHeight="1" s="8"/>
    <row r="261" ht="12.75" customHeight="1" s="8"/>
    <row r="262" ht="12.75" customHeight="1" s="8">
      <c r="A262" s="22" t="inlineStr">
        <is>
          <t>Tipo 1.3.4. Emissão de Certificados de Recebíveis</t>
        </is>
      </c>
      <c r="J262" s="23" t="n"/>
    </row>
    <row r="263" ht="12.75" customHeight="1" s="8">
      <c r="A263" s="24" t="inlineStr">
        <is>
          <t>Distribuidores</t>
        </is>
      </c>
      <c r="B263" s="24" t="inlineStr">
        <is>
          <t>Acumulado 2024</t>
        </is>
      </c>
      <c r="C263" s="24" t="n"/>
      <c r="D263" s="24" t="n"/>
      <c r="E263" s="24" t="inlineStr">
        <is>
          <t>Últimos 3 meses</t>
        </is>
      </c>
      <c r="F263" s="24" t="n"/>
      <c r="G263" s="24" t="n"/>
      <c r="H263" s="24" t="inlineStr">
        <is>
          <t>Últimos 12 meses</t>
        </is>
      </c>
      <c r="I263" s="24" t="n"/>
      <c r="J263" s="25" t="n"/>
    </row>
    <row r="264" ht="12.75" customHeight="1" s="8">
      <c r="A264" s="24" t="n"/>
      <c r="B264" s="24" t="inlineStr">
        <is>
          <t>Ranking 2024</t>
        </is>
      </c>
      <c r="C264" s="24" t="inlineStr">
        <is>
          <t>Valor *</t>
        </is>
      </c>
      <c r="D264" s="24" t="inlineStr">
        <is>
          <t>Part.</t>
        </is>
      </c>
      <c r="E264" s="24" t="inlineStr">
        <is>
          <t>Ranking 3 meses</t>
        </is>
      </c>
      <c r="F264" s="24" t="inlineStr">
        <is>
          <t>Valor *</t>
        </is>
      </c>
      <c r="G264" s="24" t="inlineStr">
        <is>
          <t>Part.</t>
        </is>
      </c>
      <c r="H264" s="24" t="inlineStr">
        <is>
          <t>Ranking 12 meses</t>
        </is>
      </c>
      <c r="I264" s="24" t="inlineStr">
        <is>
          <t>Valor *</t>
        </is>
      </c>
      <c r="J264" s="25" t="inlineStr">
        <is>
          <t>Part.</t>
        </is>
      </c>
    </row>
    <row r="265" ht="12.75" customHeight="1" s="8">
      <c r="A265" s="38" t="inlineStr"/>
      <c r="B265" s="38" t="inlineStr"/>
      <c r="C265" s="38" t="inlineStr"/>
      <c r="D265" s="38" t="inlineStr"/>
      <c r="E265" s="38" t="inlineStr"/>
      <c r="F265" s="38" t="inlineStr"/>
      <c r="G265" s="38" t="inlineStr"/>
      <c r="H265" s="38" t="inlineStr"/>
      <c r="I265" s="38" t="inlineStr"/>
      <c r="J265" s="38" t="inlineStr"/>
    </row>
    <row r="266" ht="12.75" customHeight="1" s="8">
      <c r="A266" s="34" t="inlineStr">
        <is>
          <t>Total</t>
        </is>
      </c>
      <c r="B266" s="35" t="n"/>
      <c r="C266" s="36">
        <f>SUM(C266:C265)</f>
        <v/>
      </c>
      <c r="D266" s="37">
        <f>_xlfn.ROUND(SUM(D266:D265), 1)</f>
        <v/>
      </c>
      <c r="E266" s="35" t="n"/>
      <c r="F266" s="36">
        <f>SUM(F266:F265)</f>
        <v/>
      </c>
      <c r="G266" s="37">
        <f>_xlfn.ROUND(SUM(G266:G265), 1)</f>
        <v/>
      </c>
      <c r="H266" s="35" t="n"/>
      <c r="I266" s="36">
        <f>SUM(I266:I265)</f>
        <v/>
      </c>
      <c r="J266" s="37">
        <f>_xlfn.ROUND(SUM(J266:J265), 1)</f>
        <v/>
      </c>
    </row>
    <row r="267" ht="12.75" customHeight="1" s="8"/>
    <row r="268" ht="12.75" customHeight="1" s="8"/>
    <row r="269" ht="12.75" customHeight="1" s="8">
      <c r="A269" s="22" t="inlineStr">
        <is>
          <t>Tipo 2: Operações Híbridas</t>
        </is>
      </c>
      <c r="J269" s="23" t="n"/>
    </row>
    <row r="270" ht="12.75" customHeight="1" s="8">
      <c r="A270" s="24" t="inlineStr">
        <is>
          <t>Distribuidores</t>
        </is>
      </c>
      <c r="B270" s="24" t="inlineStr">
        <is>
          <t>Acumulado 2024</t>
        </is>
      </c>
      <c r="C270" s="24" t="n"/>
      <c r="D270" s="24" t="n"/>
      <c r="E270" s="24" t="inlineStr">
        <is>
          <t>Últimos 3 meses</t>
        </is>
      </c>
      <c r="F270" s="24" t="n"/>
      <c r="G270" s="24" t="n"/>
      <c r="H270" s="24" t="inlineStr">
        <is>
          <t>Últimos 12 meses</t>
        </is>
      </c>
      <c r="I270" s="24" t="n"/>
      <c r="J270" s="25" t="n"/>
    </row>
    <row r="271" ht="12.75" customHeight="1" s="8">
      <c r="A271" s="24" t="n"/>
      <c r="B271" s="24" t="inlineStr">
        <is>
          <t>Ranking 2024</t>
        </is>
      </c>
      <c r="C271" s="24" t="inlineStr">
        <is>
          <t>Valor *</t>
        </is>
      </c>
      <c r="D271" s="24" t="inlineStr">
        <is>
          <t>Part.</t>
        </is>
      </c>
      <c r="E271" s="24" t="inlineStr">
        <is>
          <t>Ranking 3 meses</t>
        </is>
      </c>
      <c r="F271" s="24" t="inlineStr">
        <is>
          <t>Valor *</t>
        </is>
      </c>
      <c r="G271" s="24" t="inlineStr">
        <is>
          <t>Part.</t>
        </is>
      </c>
      <c r="H271" s="24" t="inlineStr">
        <is>
          <t>Ranking 12 meses</t>
        </is>
      </c>
      <c r="I271" s="24" t="inlineStr">
        <is>
          <t>Valor *</t>
        </is>
      </c>
      <c r="J271" s="25" t="inlineStr">
        <is>
          <t>Part.</t>
        </is>
      </c>
    </row>
    <row r="272" ht="12.75" customHeight="1" s="8">
      <c r="A272" s="26" t="inlineStr">
        <is>
          <t>XP INVESTIMENTOS</t>
        </is>
      </c>
      <c r="B272" s="27" t="inlineStr">
        <is>
          <t>1º</t>
        </is>
      </c>
      <c r="C272" s="28" t="n">
        <v>8810641.84788</v>
      </c>
      <c r="D272" s="29" t="n">
        <v>0.52110636901</v>
      </c>
      <c r="E272" s="27" t="inlineStr">
        <is>
          <t>1º</t>
        </is>
      </c>
      <c r="F272" s="28" t="n">
        <v>3606713.97442</v>
      </c>
      <c r="G272" s="29" t="n">
        <v>0.5567730910799999</v>
      </c>
      <c r="H272" s="27" t="inlineStr">
        <is>
          <t>1º</t>
        </is>
      </c>
      <c r="I272" s="28" t="n">
        <v>17897794.11372</v>
      </c>
      <c r="J272" s="29" t="n">
        <v>0.51556065143</v>
      </c>
    </row>
    <row r="273" ht="12.75" customHeight="1" s="8">
      <c r="A273" s="30" t="inlineStr">
        <is>
          <t>BTG PACTUAL</t>
        </is>
      </c>
      <c r="B273" s="31" t="inlineStr">
        <is>
          <t>2º</t>
        </is>
      </c>
      <c r="C273" s="32" t="n">
        <v>3047928.62144</v>
      </c>
      <c r="D273" s="33" t="n">
        <v>0.18027006935</v>
      </c>
      <c r="E273" s="31" t="inlineStr">
        <is>
          <t>2º</t>
        </is>
      </c>
      <c r="F273" s="32" t="n">
        <v>821270.93832</v>
      </c>
      <c r="G273" s="33" t="n">
        <v>0.12678065469</v>
      </c>
      <c r="H273" s="31" t="inlineStr">
        <is>
          <t>2º</t>
        </is>
      </c>
      <c r="I273" s="32" t="n">
        <v>5429777.870659999</v>
      </c>
      <c r="J273" s="33" t="n">
        <v>0.15640920877</v>
      </c>
    </row>
    <row r="274" ht="12.75" customHeight="1" s="8">
      <c r="A274" s="26" t="inlineStr">
        <is>
          <t>ITAU BBA</t>
        </is>
      </c>
      <c r="B274" s="27" t="inlineStr">
        <is>
          <t>3º</t>
        </is>
      </c>
      <c r="C274" s="28" t="n">
        <v>913431.58639</v>
      </c>
      <c r="D274" s="29" t="n">
        <v>0.05402501038</v>
      </c>
      <c r="E274" s="27" t="inlineStr">
        <is>
          <t>10º</t>
        </is>
      </c>
      <c r="F274" s="28" t="n">
        <v>89374.41659000001</v>
      </c>
      <c r="G274" s="29" t="n">
        <v>0.01379684404</v>
      </c>
      <c r="H274" s="27" t="inlineStr">
        <is>
          <t>3º</t>
        </is>
      </c>
      <c r="I274" s="28" t="n">
        <v>4953163.770350001</v>
      </c>
      <c r="J274" s="29" t="n">
        <v>0.14267994837</v>
      </c>
    </row>
    <row r="275" ht="12.75" customHeight="1" s="8">
      <c r="A275" s="30" t="inlineStr">
        <is>
          <t>SAFRA</t>
        </is>
      </c>
      <c r="B275" s="31" t="inlineStr">
        <is>
          <t>4º</t>
        </is>
      </c>
      <c r="C275" s="32" t="n">
        <v>902037.8182699998</v>
      </c>
      <c r="D275" s="33" t="n">
        <v>0.05335112473</v>
      </c>
      <c r="E275" s="31" t="inlineStr">
        <is>
          <t>3º</t>
        </is>
      </c>
      <c r="F275" s="32" t="n">
        <v>770663.09619</v>
      </c>
      <c r="G275" s="33" t="n">
        <v>0.11896825678</v>
      </c>
      <c r="H275" s="31" t="inlineStr">
        <is>
          <t>5º</t>
        </is>
      </c>
      <c r="I275" s="32" t="n">
        <v>1168424.99424</v>
      </c>
      <c r="J275" s="33" t="n">
        <v>0.0336574411</v>
      </c>
    </row>
    <row r="276" ht="12.75" customHeight="1" s="8">
      <c r="A276" s="26" t="inlineStr">
        <is>
          <t>BR PARTNERS</t>
        </is>
      </c>
      <c r="B276" s="27" t="inlineStr">
        <is>
          <t>5º</t>
        </is>
      </c>
      <c r="C276" s="28" t="n">
        <v>792055.81411</v>
      </c>
      <c r="D276" s="29" t="n">
        <v>0.04684622715</v>
      </c>
      <c r="E276" s="27" t="inlineStr">
        <is>
          <t>5º</t>
        </is>
      </c>
      <c r="F276" s="28" t="n">
        <v>145426.61411</v>
      </c>
      <c r="G276" s="29" t="n">
        <v>0.02244969411</v>
      </c>
      <c r="H276" s="27" t="inlineStr">
        <is>
          <t>6º</t>
        </is>
      </c>
      <c r="I276" s="28" t="n">
        <v>892819.81411</v>
      </c>
      <c r="J276" s="29" t="n">
        <v>0.02571840765</v>
      </c>
    </row>
    <row r="277" ht="12.75" customHeight="1" s="8">
      <c r="A277" s="30" t="inlineStr">
        <is>
          <t>GENIAL CV</t>
        </is>
      </c>
      <c r="B277" s="31" t="inlineStr">
        <is>
          <t>6º</t>
        </is>
      </c>
      <c r="C277" s="32" t="n">
        <v>578172.9216300001</v>
      </c>
      <c r="D277" s="33" t="n">
        <v>0.03419610024</v>
      </c>
      <c r="E277" s="31" t="inlineStr">
        <is>
          <t>8º</t>
        </is>
      </c>
      <c r="F277" s="32" t="n">
        <v>101934.95862</v>
      </c>
      <c r="G277" s="33" t="n">
        <v>0.01573583112</v>
      </c>
      <c r="H277" s="31" t="inlineStr">
        <is>
          <t>7º</t>
        </is>
      </c>
      <c r="I277" s="32" t="n">
        <v>798110.5238900001</v>
      </c>
      <c r="J277" s="33" t="n">
        <v>0.0229902288</v>
      </c>
    </row>
    <row r="278" ht="12.75" customHeight="1" s="8">
      <c r="A278" s="26" t="inlineStr">
        <is>
          <t>GUIDE INVESTIMENTOS</t>
        </is>
      </c>
      <c r="B278" s="27" t="inlineStr">
        <is>
          <t>7º</t>
        </is>
      </c>
      <c r="C278" s="28" t="n">
        <v>566970.79865</v>
      </c>
      <c r="D278" s="29" t="n">
        <v>0.03353354946</v>
      </c>
      <c r="E278" s="27" t="inlineStr">
        <is>
          <t>6º</t>
        </is>
      </c>
      <c r="F278" s="28" t="n">
        <v>116939.13333</v>
      </c>
      <c r="G278" s="29" t="n">
        <v>0.01805204493</v>
      </c>
      <c r="H278" s="27" t="inlineStr">
        <is>
          <t>4º</t>
        </is>
      </c>
      <c r="I278" s="28" t="n">
        <v>1284091.67638</v>
      </c>
      <c r="J278" s="29" t="n">
        <v>0.03698931483</v>
      </c>
    </row>
    <row r="279" ht="12.75" customHeight="1" s="8">
      <c r="A279" s="30" t="inlineStr">
        <is>
          <t>ORIZ ASSESSORIA FINANCEIRA LTDA</t>
        </is>
      </c>
      <c r="B279" s="31" t="inlineStr">
        <is>
          <t>8º</t>
        </is>
      </c>
      <c r="C279" s="32" t="n">
        <v>414147.7688</v>
      </c>
      <c r="D279" s="33" t="n">
        <v>0.02449481477</v>
      </c>
      <c r="E279" s="31" t="inlineStr">
        <is>
          <t>4º</t>
        </is>
      </c>
      <c r="F279" s="32" t="n">
        <v>411999.01492</v>
      </c>
      <c r="G279" s="33" t="n">
        <v>0.06360081966</v>
      </c>
      <c r="H279" s="31" t="inlineStr">
        <is>
          <t>8º</t>
        </is>
      </c>
      <c r="I279" s="32" t="n">
        <v>414147.7688</v>
      </c>
      <c r="J279" s="33" t="n">
        <v>0.01192986645</v>
      </c>
    </row>
    <row r="280" ht="12.75" customHeight="1" s="8">
      <c r="A280" s="26" t="inlineStr">
        <is>
          <t>RIO BRAVO</t>
        </is>
      </c>
      <c r="B280" s="27" t="inlineStr">
        <is>
          <t>9º</t>
        </is>
      </c>
      <c r="C280" s="28" t="n">
        <v>130019.02496</v>
      </c>
      <c r="D280" s="29" t="n">
        <v>0.00768998935</v>
      </c>
      <c r="E280" s="27" t="n">
        <v/>
      </c>
      <c r="F280" s="28" t="n">
        <v>0</v>
      </c>
      <c r="G280" s="29" t="n">
        <v/>
      </c>
      <c r="H280" s="27" t="inlineStr">
        <is>
          <t>14º</t>
        </is>
      </c>
      <c r="I280" s="28" t="n">
        <v>130019.02496</v>
      </c>
      <c r="J280" s="29" t="n">
        <v>0.00374530474</v>
      </c>
    </row>
    <row r="281" ht="12.75" customHeight="1" s="8">
      <c r="A281" s="30" t="inlineStr">
        <is>
          <t>VOTORANTIM</t>
        </is>
      </c>
      <c r="B281" s="31" t="inlineStr">
        <is>
          <t>10º</t>
        </is>
      </c>
      <c r="C281" s="32" t="n">
        <v>129847.44366</v>
      </c>
      <c r="D281" s="33" t="n">
        <v>0.00767984116</v>
      </c>
      <c r="E281" s="31" t="inlineStr">
        <is>
          <t>18º</t>
        </is>
      </c>
      <c r="F281" s="32" t="n">
        <v>6232</v>
      </c>
      <c r="G281" s="33" t="n">
        <v>0.00096204188</v>
      </c>
      <c r="H281" s="31" t="inlineStr">
        <is>
          <t>13º</t>
        </is>
      </c>
      <c r="I281" s="32" t="n">
        <v>130953.79366</v>
      </c>
      <c r="J281" s="33" t="n">
        <v>0.00377223152</v>
      </c>
    </row>
    <row r="282" ht="12.75" customHeight="1" s="8">
      <c r="A282" s="26" t="inlineStr">
        <is>
          <t>DAYCOVAL</t>
        </is>
      </c>
      <c r="B282" s="27" t="inlineStr">
        <is>
          <t>11º</t>
        </is>
      </c>
      <c r="C282" s="28" t="n">
        <v>116733.8421</v>
      </c>
      <c r="D282" s="29" t="n">
        <v>0.00690423577</v>
      </c>
      <c r="E282" s="27" t="inlineStr">
        <is>
          <t>7º</t>
        </is>
      </c>
      <c r="F282" s="28" t="n">
        <v>116698.8346</v>
      </c>
      <c r="G282" s="29" t="n">
        <v>0.01801494971</v>
      </c>
      <c r="H282" s="27" t="inlineStr">
        <is>
          <t>15º</t>
        </is>
      </c>
      <c r="I282" s="28" t="n">
        <v>117424.64226</v>
      </c>
      <c r="J282" s="29" t="n">
        <v>0.00338251321</v>
      </c>
    </row>
    <row r="283" ht="12.75" customHeight="1" s="8">
      <c r="A283" s="30" t="inlineStr">
        <is>
          <t>UBS BB</t>
        </is>
      </c>
      <c r="B283" s="31" t="inlineStr">
        <is>
          <t>12º</t>
        </is>
      </c>
      <c r="C283" s="32" t="n">
        <v>96038.46951000001</v>
      </c>
      <c r="D283" s="33" t="n">
        <v>0.00568020571</v>
      </c>
      <c r="E283" s="31" t="inlineStr">
        <is>
          <t>9º</t>
        </is>
      </c>
      <c r="F283" s="32" t="n">
        <v>96038.46951000001</v>
      </c>
      <c r="G283" s="33" t="n">
        <v>0.01482558249</v>
      </c>
      <c r="H283" s="31" t="inlineStr">
        <is>
          <t>16º</t>
        </is>
      </c>
      <c r="I283" s="32" t="n">
        <v>96038.46951000001</v>
      </c>
      <c r="J283" s="33" t="n">
        <v>0.00276646695</v>
      </c>
    </row>
    <row r="284" ht="12.75" customHeight="1" s="8">
      <c r="A284" s="26" t="inlineStr">
        <is>
          <t>BB-BI</t>
        </is>
      </c>
      <c r="B284" s="27" t="inlineStr">
        <is>
          <t>13º</t>
        </is>
      </c>
      <c r="C284" s="28" t="n">
        <v>71927.99953</v>
      </c>
      <c r="D284" s="29" t="n">
        <v>0.00425418934</v>
      </c>
      <c r="E284" s="27" t="inlineStr">
        <is>
          <t>13º</t>
        </is>
      </c>
      <c r="F284" s="28" t="n">
        <v>30160.75524</v>
      </c>
      <c r="G284" s="29" t="n">
        <v>0.00465595471</v>
      </c>
      <c r="H284" s="27" t="inlineStr">
        <is>
          <t>18º</t>
        </is>
      </c>
      <c r="I284" s="28" t="n">
        <v>72899.26693</v>
      </c>
      <c r="J284" s="29" t="n">
        <v>0.00209992323</v>
      </c>
    </row>
    <row r="285" ht="12.75" customHeight="1" s="8">
      <c r="A285" s="30" t="inlineStr">
        <is>
          <t>BANCO MASTER DE INVESTIMENTO</t>
        </is>
      </c>
      <c r="B285" s="31" t="inlineStr">
        <is>
          <t>14º</t>
        </is>
      </c>
      <c r="C285" s="32" t="n">
        <v>69190.48340000001</v>
      </c>
      <c r="D285" s="33" t="n">
        <v>0.00409227866</v>
      </c>
      <c r="E285" s="31" t="inlineStr">
        <is>
          <t>11º</t>
        </is>
      </c>
      <c r="F285" s="32" t="n">
        <v>69190.48340000001</v>
      </c>
      <c r="G285" s="33" t="n">
        <v>0.01068102422</v>
      </c>
      <c r="H285" s="31" t="inlineStr">
        <is>
          <t>11º</t>
        </is>
      </c>
      <c r="I285" s="32" t="n">
        <v>186675.42356</v>
      </c>
      <c r="J285" s="33" t="n">
        <v>0.00537733881</v>
      </c>
    </row>
    <row r="286" ht="12.75" customHeight="1" s="8">
      <c r="A286" s="26" t="inlineStr">
        <is>
          <t>ABC BRASIL</t>
        </is>
      </c>
      <c r="B286" s="27" t="inlineStr">
        <is>
          <t>15º</t>
        </is>
      </c>
      <c r="C286" s="28" t="n">
        <v>63306.4</v>
      </c>
      <c r="D286" s="29" t="n">
        <v>0.0037442639</v>
      </c>
      <c r="E286" s="27" t="n">
        <v/>
      </c>
      <c r="F286" s="28" t="n">
        <v>0</v>
      </c>
      <c r="G286" s="29" t="n">
        <v/>
      </c>
      <c r="H286" s="27" t="inlineStr">
        <is>
          <t>20º</t>
        </is>
      </c>
      <c r="I286" s="28" t="n">
        <v>63306.4</v>
      </c>
      <c r="J286" s="29" t="n">
        <v>0.00182359282</v>
      </c>
    </row>
    <row r="287" ht="12.75" customHeight="1" s="8">
      <c r="A287" s="30" t="inlineStr">
        <is>
          <t>ORAMA</t>
        </is>
      </c>
      <c r="B287" s="31" t="inlineStr">
        <is>
          <t>16º</t>
        </is>
      </c>
      <c r="C287" s="32" t="n">
        <v>39714.32106</v>
      </c>
      <c r="D287" s="33" t="n">
        <v>0.00234890783</v>
      </c>
      <c r="E287" s="31" t="inlineStr">
        <is>
          <t>24º</t>
        </is>
      </c>
      <c r="F287" s="32" t="n">
        <v>575.05459</v>
      </c>
      <c r="G287" s="33" t="n">
        <v>8.877192e-05</v>
      </c>
      <c r="H287" s="31" t="inlineStr">
        <is>
          <t>17º</t>
        </is>
      </c>
      <c r="I287" s="32" t="n">
        <v>83377.60984999999</v>
      </c>
      <c r="J287" s="33" t="n">
        <v>0.00240176049</v>
      </c>
    </row>
    <row r="288" ht="12.75" customHeight="1" s="8">
      <c r="A288" s="26" t="inlineStr">
        <is>
          <t>INTER</t>
        </is>
      </c>
      <c r="B288" s="27" t="inlineStr">
        <is>
          <t>17º</t>
        </is>
      </c>
      <c r="C288" s="28" t="n">
        <v>37443.90969</v>
      </c>
      <c r="D288" s="29" t="n">
        <v>0.00221462411</v>
      </c>
      <c r="E288" s="27" t="inlineStr">
        <is>
          <t>14º</t>
        </is>
      </c>
      <c r="F288" s="28" t="n">
        <v>19276.63415</v>
      </c>
      <c r="G288" s="29" t="n">
        <v>0.00297575889</v>
      </c>
      <c r="H288" s="27" t="inlineStr">
        <is>
          <t>19º</t>
        </is>
      </c>
      <c r="I288" s="28" t="n">
        <v>63618.85034999999</v>
      </c>
      <c r="J288" s="29" t="n">
        <v>0.00183259321</v>
      </c>
    </row>
    <row r="289" ht="12.75" customHeight="1" s="8">
      <c r="A289" s="30" t="inlineStr">
        <is>
          <t>CREDIT SUISSE</t>
        </is>
      </c>
      <c r="B289" s="31" t="inlineStr">
        <is>
          <t>18º</t>
        </is>
      </c>
      <c r="C289" s="32" t="n">
        <v>32600.67461</v>
      </c>
      <c r="D289" s="33" t="n">
        <v>0.00192817044</v>
      </c>
      <c r="E289" s="31" t="inlineStr">
        <is>
          <t>12º</t>
        </is>
      </c>
      <c r="F289" s="32" t="n">
        <v>32600.67461</v>
      </c>
      <c r="G289" s="33" t="n">
        <v>0.00503260821</v>
      </c>
      <c r="H289" s="31" t="inlineStr">
        <is>
          <t>22º</t>
        </is>
      </c>
      <c r="I289" s="32" t="n">
        <v>39684.14264</v>
      </c>
      <c r="J289" s="33" t="n">
        <v>0.0011431343</v>
      </c>
    </row>
    <row r="290" ht="12.75" customHeight="1" s="8">
      <c r="A290" s="26" t="inlineStr">
        <is>
          <t>SANTANDER</t>
        </is>
      </c>
      <c r="B290" s="27" t="inlineStr">
        <is>
          <t>19º</t>
        </is>
      </c>
      <c r="C290" s="28" t="n">
        <v>22397.03363</v>
      </c>
      <c r="D290" s="29" t="n">
        <v>0.00132467499</v>
      </c>
      <c r="E290" s="27" t="inlineStr">
        <is>
          <t>17º</t>
        </is>
      </c>
      <c r="F290" s="28" t="n">
        <v>8277.011500000001</v>
      </c>
      <c r="G290" s="29" t="n">
        <v>0.00127773295</v>
      </c>
      <c r="H290" s="27" t="inlineStr">
        <is>
          <t>9º</t>
        </is>
      </c>
      <c r="I290" s="28" t="n">
        <v>369120.88572</v>
      </c>
      <c r="J290" s="29" t="n">
        <v>0.01063283012</v>
      </c>
    </row>
    <row r="291" ht="12.75" customHeight="1" s="8">
      <c r="A291" s="30" t="inlineStr">
        <is>
          <t>ANDBANK</t>
        </is>
      </c>
      <c r="B291" s="31" t="inlineStr">
        <is>
          <t>20º</t>
        </is>
      </c>
      <c r="C291" s="32" t="n">
        <v>17698.54942</v>
      </c>
      <c r="D291" s="33" t="n">
        <v>0.00104678263</v>
      </c>
      <c r="E291" s="31" t="inlineStr">
        <is>
          <t>15º</t>
        </is>
      </c>
      <c r="F291" s="32" t="n">
        <v>14006.68753</v>
      </c>
      <c r="G291" s="33" t="n">
        <v>0.00216223043</v>
      </c>
      <c r="H291" s="31" t="inlineStr">
        <is>
          <t>21º</t>
        </is>
      </c>
      <c r="I291" s="32" t="n">
        <v>57980.37341000001</v>
      </c>
      <c r="J291" s="33" t="n">
        <v>0.00167017225</v>
      </c>
    </row>
    <row r="292" ht="12.75" customHeight="1" s="8">
      <c r="A292" s="26" t="inlineStr">
        <is>
          <t>ATIVA</t>
        </is>
      </c>
      <c r="B292" s="27" t="inlineStr">
        <is>
          <t>21º</t>
        </is>
      </c>
      <c r="C292" s="28" t="n">
        <v>13075.66787</v>
      </c>
      <c r="D292" s="29" t="n">
        <v>0.0007733618</v>
      </c>
      <c r="E292" s="27" t="inlineStr">
        <is>
          <t>20º</t>
        </is>
      </c>
      <c r="F292" s="28" t="n">
        <v>2813.2773</v>
      </c>
      <c r="G292" s="29" t="n">
        <v>0.00043428925</v>
      </c>
      <c r="H292" s="27" t="inlineStr">
        <is>
          <t>23º</t>
        </is>
      </c>
      <c r="I292" s="28" t="n">
        <v>32770.37531999999</v>
      </c>
      <c r="J292" s="29" t="n">
        <v>0.00094397756</v>
      </c>
    </row>
    <row r="293" ht="12.75" customHeight="1" s="8">
      <c r="A293" s="30" t="inlineStr">
        <is>
          <t>HEDGE DTVM</t>
        </is>
      </c>
      <c r="B293" s="31" t="inlineStr">
        <is>
          <t>22º</t>
        </is>
      </c>
      <c r="C293" s="32" t="n">
        <v>12910.07349</v>
      </c>
      <c r="D293" s="33" t="n">
        <v>0.0007635677</v>
      </c>
      <c r="E293" s="31" t="inlineStr">
        <is>
          <t>16º</t>
        </is>
      </c>
      <c r="F293" s="32" t="n">
        <v>9205.673490000001</v>
      </c>
      <c r="G293" s="33" t="n">
        <v>0.0014210917</v>
      </c>
      <c r="H293" s="31" t="inlineStr">
        <is>
          <t>26º</t>
        </is>
      </c>
      <c r="I293" s="32" t="n">
        <v>12910.07349</v>
      </c>
      <c r="J293" s="33" t="n">
        <v>0.00037188526</v>
      </c>
    </row>
    <row r="294" ht="12.75" customHeight="1" s="8">
      <c r="A294" s="26" t="inlineStr">
        <is>
          <t>RB CAPITAL DTVM</t>
        </is>
      </c>
      <c r="B294" s="27" t="inlineStr">
        <is>
          <t>23º</t>
        </is>
      </c>
      <c r="C294" s="28" t="n">
        <v>10353.83464</v>
      </c>
      <c r="D294" s="29" t="n">
        <v>0.00061237867</v>
      </c>
      <c r="E294" s="27" t="inlineStr">
        <is>
          <t>19º</t>
        </is>
      </c>
      <c r="F294" s="28" t="n">
        <v>4143.725619999999</v>
      </c>
      <c r="G294" s="29" t="n">
        <v>0.00063967227</v>
      </c>
      <c r="H294" s="27" t="inlineStr">
        <is>
          <t>27º</t>
        </is>
      </c>
      <c r="I294" s="28" t="n">
        <v>10816.16802</v>
      </c>
      <c r="J294" s="29" t="n">
        <v>0.0003115686</v>
      </c>
    </row>
    <row r="295" ht="12.75" customHeight="1" s="8">
      <c r="A295" s="30" t="inlineStr">
        <is>
          <t>NUINVEST</t>
        </is>
      </c>
      <c r="B295" s="31" t="inlineStr">
        <is>
          <t>24º</t>
        </is>
      </c>
      <c r="C295" s="32" t="n">
        <v>6030.839910000001</v>
      </c>
      <c r="D295" s="33" t="n">
        <v>0.00035669468</v>
      </c>
      <c r="E295" s="31" t="n">
        <v/>
      </c>
      <c r="F295" s="32" t="n">
        <v>0</v>
      </c>
      <c r="G295" s="33" t="n">
        <v/>
      </c>
      <c r="H295" s="31" t="inlineStr">
        <is>
          <t>25º</t>
        </is>
      </c>
      <c r="I295" s="32" t="n">
        <v>16462.96757</v>
      </c>
      <c r="J295" s="33" t="n">
        <v>0.0004742293</v>
      </c>
    </row>
    <row r="296" ht="12.75" customHeight="1" s="8">
      <c r="A296" s="26" t="inlineStr">
        <is>
          <t>BRADESCO BBI</t>
        </is>
      </c>
      <c r="B296" s="27" t="inlineStr">
        <is>
          <t>25º</t>
        </is>
      </c>
      <c r="C296" s="28" t="n">
        <v>5481.14958</v>
      </c>
      <c r="D296" s="29" t="n">
        <v>0.00032418319</v>
      </c>
      <c r="E296" s="27" t="inlineStr">
        <is>
          <t>21º</t>
        </is>
      </c>
      <c r="F296" s="28" t="n">
        <v>1356.43073</v>
      </c>
      <c r="G296" s="29" t="n">
        <v>0.00020939396</v>
      </c>
      <c r="H296" s="27" t="inlineStr">
        <is>
          <t>10º</t>
        </is>
      </c>
      <c r="I296" s="28" t="n">
        <v>198148.02523</v>
      </c>
      <c r="J296" s="29" t="n">
        <v>0.00570781652</v>
      </c>
    </row>
    <row r="297" ht="12.75" customHeight="1" s="8">
      <c r="A297" s="30" t="inlineStr">
        <is>
          <t>MIRAE ASSET WEALTH MANAGEMENT (BRAZIL) CCTVM LTDA</t>
        </is>
      </c>
      <c r="B297" s="31" t="inlineStr">
        <is>
          <t>26º</t>
        </is>
      </c>
      <c r="C297" s="32" t="n">
        <v>3642.76617</v>
      </c>
      <c r="D297" s="33" t="n">
        <v>0.0002154518</v>
      </c>
      <c r="E297" s="31" t="inlineStr">
        <is>
          <t>22º</t>
        </is>
      </c>
      <c r="F297" s="32" t="n">
        <v>1259.85269</v>
      </c>
      <c r="G297" s="33" t="n">
        <v>0.00019448509</v>
      </c>
      <c r="H297" s="31" t="inlineStr">
        <is>
          <t>24º</t>
        </is>
      </c>
      <c r="I297" s="32" t="n">
        <v>20253.98069999999</v>
      </c>
      <c r="J297" s="33" t="n">
        <v>0.00058343254</v>
      </c>
    </row>
    <row r="298" ht="12.75" customHeight="1" s="8">
      <c r="A298" s="26" t="inlineStr">
        <is>
          <t>TORO INVESTIMENTOS</t>
        </is>
      </c>
      <c r="B298" s="27" t="inlineStr">
        <is>
          <t>27º</t>
        </is>
      </c>
      <c r="C298" s="28" t="n">
        <v>2337.0833</v>
      </c>
      <c r="D298" s="29" t="n">
        <v>0.00013822705</v>
      </c>
      <c r="E298" s="27" t="inlineStr">
        <is>
          <t>23º</t>
        </is>
      </c>
      <c r="F298" s="28" t="n">
        <v>1132.22891</v>
      </c>
      <c r="G298" s="29" t="n">
        <v>0.00017478364</v>
      </c>
      <c r="H298" s="27" t="inlineStr">
        <is>
          <t>28º</t>
        </is>
      </c>
      <c r="I298" s="28" t="n">
        <v>5469.65168</v>
      </c>
      <c r="J298" s="29" t="n">
        <v>0.00015755781</v>
      </c>
    </row>
    <row r="299" ht="12.75" customHeight="1" s="8">
      <c r="A299" s="30" t="inlineStr">
        <is>
          <t>CEF</t>
        </is>
      </c>
      <c r="B299" s="31" t="inlineStr">
        <is>
          <t>28º</t>
        </is>
      </c>
      <c r="C299" s="32" t="n">
        <v>647.7396200000001</v>
      </c>
      <c r="D299" s="33" t="n">
        <v>3.831063e-05</v>
      </c>
      <c r="E299" s="31" t="inlineStr">
        <is>
          <t>25º</t>
        </is>
      </c>
      <c r="F299" s="32" t="n">
        <v>297.74547</v>
      </c>
      <c r="G299" s="33" t="n">
        <v>4.596335e-05</v>
      </c>
      <c r="H299" s="31" t="inlineStr">
        <is>
          <t>31º</t>
        </is>
      </c>
      <c r="I299" s="32" t="n">
        <v>1198.76838</v>
      </c>
      <c r="J299" s="33" t="n">
        <v>3.453151e-05</v>
      </c>
    </row>
    <row r="300" ht="12.75" customHeight="1" s="8">
      <c r="A300" s="26" t="inlineStr">
        <is>
          <t>ICAP DO BRASIL</t>
        </is>
      </c>
      <c r="B300" s="27" t="inlineStr">
        <is>
          <t>29º</t>
        </is>
      </c>
      <c r="C300" s="28" t="n">
        <v>369.68142</v>
      </c>
      <c r="D300" s="29" t="n">
        <v>2.186485e-05</v>
      </c>
      <c r="E300" s="27" t="inlineStr">
        <is>
          <t>26º</t>
        </is>
      </c>
      <c r="F300" s="28" t="n">
        <v>95.03628</v>
      </c>
      <c r="G300" s="29" t="n">
        <v>1.467087e-05</v>
      </c>
      <c r="H300" s="27" t="inlineStr">
        <is>
          <t>32º</t>
        </is>
      </c>
      <c r="I300" s="28" t="n">
        <v>755.9768799999999</v>
      </c>
      <c r="J300" s="29" t="n">
        <v>2.177653e-05</v>
      </c>
    </row>
    <row r="301" ht="12.75" customHeight="1" s="8">
      <c r="A301" s="30" t="inlineStr">
        <is>
          <t>WARREN</t>
        </is>
      </c>
      <c r="B301" s="31" t="inlineStr">
        <is>
          <t>30º</t>
        </is>
      </c>
      <c r="C301" s="32" t="n">
        <v>187.79955</v>
      </c>
      <c r="D301" s="33" t="n">
        <v>1.110742e-05</v>
      </c>
      <c r="E301" s="31" t="inlineStr">
        <is>
          <t>31º</t>
        </is>
      </c>
      <c r="F301" s="32" t="n">
        <v>5.4459</v>
      </c>
      <c r="G301" s="33" t="n">
        <v>8.4069e-07</v>
      </c>
      <c r="H301" s="31" t="inlineStr">
        <is>
          <t>29º</t>
        </is>
      </c>
      <c r="I301" s="32" t="n">
        <v>3096.93294</v>
      </c>
      <c r="J301" s="33" t="n">
        <v>8.92097e-05</v>
      </c>
    </row>
    <row r="302" ht="12.75" customHeight="1" s="8">
      <c r="A302" s="26" t="inlineStr">
        <is>
          <t>TERRA</t>
        </is>
      </c>
      <c r="B302" s="27" t="inlineStr">
        <is>
          <t>31º</t>
        </is>
      </c>
      <c r="C302" s="28" t="n">
        <v>86.28824999999999</v>
      </c>
      <c r="D302" s="29" t="n">
        <v>5.10353e-06</v>
      </c>
      <c r="E302" s="27" t="inlineStr">
        <is>
          <t>27º</t>
        </is>
      </c>
      <c r="F302" s="28" t="n">
        <v>84.44124999999998</v>
      </c>
      <c r="G302" s="29" t="n">
        <v>1.30353e-05</v>
      </c>
      <c r="H302" s="27" t="inlineStr">
        <is>
          <t>33º</t>
        </is>
      </c>
      <c r="I302" s="28" t="n">
        <v>338.6456699999999</v>
      </c>
      <c r="J302" s="29" t="n">
        <v>9.75497e-06</v>
      </c>
    </row>
    <row r="303" ht="12.75" customHeight="1" s="8">
      <c r="A303" s="30" t="inlineStr">
        <is>
          <t>CM CAPITAL MARKETS</t>
        </is>
      </c>
      <c r="B303" s="31" t="inlineStr">
        <is>
          <t>32º</t>
        </is>
      </c>
      <c r="C303" s="32" t="n">
        <v>68.7702</v>
      </c>
      <c r="D303" s="33" t="n">
        <v>4.06742e-06</v>
      </c>
      <c r="E303" s="31" t="inlineStr">
        <is>
          <t>28º</t>
        </is>
      </c>
      <c r="F303" s="32" t="n">
        <v>46.51051</v>
      </c>
      <c r="G303" s="33" t="n">
        <v>7.17989e-06</v>
      </c>
      <c r="H303" s="31" t="inlineStr">
        <is>
          <t>35º</t>
        </is>
      </c>
      <c r="I303" s="32" t="n">
        <v>136.915</v>
      </c>
      <c r="J303" s="33" t="n">
        <v>3.94395e-06</v>
      </c>
    </row>
    <row r="304" ht="12.75" customHeight="1" s="8">
      <c r="A304" s="26" t="inlineStr">
        <is>
          <t>NOVA FUTURA</t>
        </is>
      </c>
      <c r="B304" s="27" t="inlineStr">
        <is>
          <t>33º</t>
        </is>
      </c>
      <c r="C304" s="28" t="n">
        <v>41.86102</v>
      </c>
      <c r="D304" s="29" t="n">
        <v>2.47587e-06</v>
      </c>
      <c r="E304" s="27" t="inlineStr">
        <is>
          <t>29º</t>
        </is>
      </c>
      <c r="F304" s="28" t="n">
        <v>39.29277</v>
      </c>
      <c r="G304" s="29" t="n">
        <v>6.06568e-06</v>
      </c>
      <c r="H304" s="27" t="inlineStr">
        <is>
          <t>34º</t>
        </is>
      </c>
      <c r="I304" s="28" t="n">
        <v>208.47726</v>
      </c>
      <c r="J304" s="29" t="n">
        <v>6.00536e-06</v>
      </c>
    </row>
    <row r="305" ht="12.75" customHeight="1" s="8">
      <c r="A305" s="30" t="inlineStr">
        <is>
          <t>ALFA</t>
        </is>
      </c>
      <c r="B305" s="31" t="inlineStr">
        <is>
          <t>34º</t>
        </is>
      </c>
      <c r="C305" s="32" t="n">
        <v>30.03462</v>
      </c>
      <c r="D305" s="33" t="n">
        <v>1.7764e-06</v>
      </c>
      <c r="E305" s="31" t="inlineStr">
        <is>
          <t>30º</t>
        </is>
      </c>
      <c r="F305" s="32" t="n">
        <v>30.03462</v>
      </c>
      <c r="G305" s="33" t="n">
        <v>4.63648e-06</v>
      </c>
      <c r="H305" s="31" t="inlineStr">
        <is>
          <t>36º</t>
        </is>
      </c>
      <c r="I305" s="32" t="n">
        <v>30.03462</v>
      </c>
      <c r="J305" s="33" t="n">
        <v>8.6517e-07</v>
      </c>
    </row>
    <row r="306" ht="12.75" customHeight="1" s="8">
      <c r="A306" s="26" t="inlineStr">
        <is>
          <t>FATOR</t>
        </is>
      </c>
      <c r="B306" s="27" t="n">
        <v/>
      </c>
      <c r="C306" s="28" t="n">
        <v>0</v>
      </c>
      <c r="D306" s="29" t="n">
        <v/>
      </c>
      <c r="E306" s="27" t="n">
        <v/>
      </c>
      <c r="F306" s="28" t="n">
        <v>0</v>
      </c>
      <c r="G306" s="29" t="n">
        <v/>
      </c>
      <c r="H306" s="27" t="inlineStr">
        <is>
          <t>12º</t>
        </is>
      </c>
      <c r="I306" s="28" t="n">
        <v>161480.49</v>
      </c>
      <c r="J306" s="29" t="n">
        <v>0.00465157807</v>
      </c>
    </row>
    <row r="307" ht="12.75" customHeight="1" s="8">
      <c r="A307" s="30" t="inlineStr">
        <is>
          <t>MODAL</t>
        </is>
      </c>
      <c r="B307" s="31" t="n">
        <v/>
      </c>
      <c r="C307" s="32" t="n">
        <v>0</v>
      </c>
      <c r="D307" s="33" t="n">
        <v/>
      </c>
      <c r="E307" s="31" t="n">
        <v/>
      </c>
      <c r="F307" s="32" t="n">
        <v>0</v>
      </c>
      <c r="G307" s="33" t="n">
        <v/>
      </c>
      <c r="H307" s="31" t="inlineStr">
        <is>
          <t>30º</t>
        </is>
      </c>
      <c r="I307" s="32" t="n">
        <v>1698.89662</v>
      </c>
      <c r="J307" s="33" t="n">
        <v>4.893811e-05</v>
      </c>
    </row>
    <row r="308" ht="12.75" customHeight="1" s="8">
      <c r="A308" s="34" t="inlineStr">
        <is>
          <t>Total</t>
        </is>
      </c>
      <c r="B308" s="35" t="n"/>
      <c r="C308" s="36">
        <f>SUM(C272:C307)</f>
        <v/>
      </c>
      <c r="D308" s="37">
        <f>_xlfn.ROUND(SUM(D272:D307), 1)</f>
        <v/>
      </c>
      <c r="E308" s="35" t="n"/>
      <c r="F308" s="36">
        <f>SUM(F272:F307)</f>
        <v/>
      </c>
      <c r="G308" s="37">
        <f>_xlfn.ROUND(SUM(G272:G307), 1)</f>
        <v/>
      </c>
      <c r="H308" s="35" t="n"/>
      <c r="I308" s="36">
        <f>SUM(I272:I307)</f>
        <v/>
      </c>
      <c r="J308" s="37">
        <f>_xlfn.ROUND(SUM(J272:J307), 1)</f>
        <v/>
      </c>
    </row>
    <row r="309" ht="12.75" customHeight="1" s="8"/>
    <row r="310" ht="12.75" customHeight="1" s="8"/>
    <row r="311" ht="12.75" customHeight="1" s="8">
      <c r="A311" s="22" t="inlineStr">
        <is>
          <t>Tipo 2.1. Títulos Conversíveis Permutáveis</t>
        </is>
      </c>
      <c r="J311" s="23" t="n"/>
    </row>
    <row r="312" ht="12.75" customHeight="1" s="8">
      <c r="A312" s="24" t="inlineStr">
        <is>
          <t>Distribuidores</t>
        </is>
      </c>
      <c r="B312" s="24" t="inlineStr">
        <is>
          <t>Acumulado 2024</t>
        </is>
      </c>
      <c r="C312" s="24" t="n"/>
      <c r="D312" s="24" t="n"/>
      <c r="E312" s="24" t="inlineStr">
        <is>
          <t>Últimos 3 meses</t>
        </is>
      </c>
      <c r="F312" s="24" t="n"/>
      <c r="G312" s="24" t="n"/>
      <c r="H312" s="24" t="inlineStr">
        <is>
          <t>Últimos 12 meses</t>
        </is>
      </c>
      <c r="I312" s="24" t="n"/>
      <c r="J312" s="25" t="n"/>
    </row>
    <row r="313" ht="12.75" customHeight="1" s="8">
      <c r="A313" s="24" t="n"/>
      <c r="B313" s="24" t="inlineStr">
        <is>
          <t>Ranking 2024</t>
        </is>
      </c>
      <c r="C313" s="24" t="inlineStr">
        <is>
          <t>Valor *</t>
        </is>
      </c>
      <c r="D313" s="24" t="inlineStr">
        <is>
          <t>Part.</t>
        </is>
      </c>
      <c r="E313" s="24" t="inlineStr">
        <is>
          <t>Ranking 3 meses</t>
        </is>
      </c>
      <c r="F313" s="24" t="inlineStr">
        <is>
          <t>Valor *</t>
        </is>
      </c>
      <c r="G313" s="24" t="inlineStr">
        <is>
          <t>Part.</t>
        </is>
      </c>
      <c r="H313" s="24" t="inlineStr">
        <is>
          <t>Ranking 12 meses</t>
        </is>
      </c>
      <c r="I313" s="24" t="inlineStr">
        <is>
          <t>Valor *</t>
        </is>
      </c>
      <c r="J313" s="25" t="inlineStr">
        <is>
          <t>Part.</t>
        </is>
      </c>
    </row>
    <row r="314" ht="12.75" customHeight="1" s="8">
      <c r="A314" s="26" t="inlineStr">
        <is>
          <t>SANTANDER</t>
        </is>
      </c>
      <c r="B314" s="27" t="n">
        <v/>
      </c>
      <c r="C314" s="28" t="n">
        <v>0</v>
      </c>
      <c r="D314" s="29" t="n">
        <v/>
      </c>
      <c r="E314" s="27" t="n">
        <v/>
      </c>
      <c r="F314" s="28" t="n">
        <v>0</v>
      </c>
      <c r="G314" s="29" t="n">
        <v/>
      </c>
      <c r="H314" s="27" t="inlineStr">
        <is>
          <t>1º</t>
        </is>
      </c>
      <c r="I314" s="28" t="n">
        <v>341546</v>
      </c>
      <c r="J314" s="29" t="n">
        <v>1</v>
      </c>
    </row>
    <row r="315" ht="12.75" customHeight="1" s="8">
      <c r="A315" s="34" t="inlineStr">
        <is>
          <t>Total</t>
        </is>
      </c>
      <c r="B315" s="35" t="n"/>
      <c r="C315" s="36">
        <f>SUM(C314:C314)</f>
        <v/>
      </c>
      <c r="D315" s="37">
        <f>_xlfn.ROUND(SUM(D314:D314), 1)</f>
        <v/>
      </c>
      <c r="E315" s="35" t="n"/>
      <c r="F315" s="36">
        <f>SUM(F314:F314)</f>
        <v/>
      </c>
      <c r="G315" s="37">
        <f>_xlfn.ROUND(SUM(G314:G314), 1)</f>
        <v/>
      </c>
      <c r="H315" s="35" t="n"/>
      <c r="I315" s="36">
        <f>SUM(I314:I314)</f>
        <v/>
      </c>
      <c r="J315" s="37">
        <f>_xlfn.ROUND(SUM(J314:J314), 1)</f>
        <v/>
      </c>
    </row>
    <row r="316" ht="12.75" customHeight="1" s="8"/>
    <row r="317" ht="12.75" customHeight="1" s="8"/>
    <row r="318" ht="12.75" customHeight="1" s="8">
      <c r="A318" s="22" t="inlineStr">
        <is>
          <t>Tipo 2.2. Fundo de Investimento Imobiliário</t>
        </is>
      </c>
      <c r="J318" s="23" t="n"/>
    </row>
    <row r="319" ht="12.75" customHeight="1" s="8">
      <c r="A319" s="24" t="inlineStr">
        <is>
          <t>Distribuidores</t>
        </is>
      </c>
      <c r="B319" s="24" t="inlineStr">
        <is>
          <t>Acumulado 2024</t>
        </is>
      </c>
      <c r="C319" s="24" t="n"/>
      <c r="D319" s="24" t="n"/>
      <c r="E319" s="24" t="inlineStr">
        <is>
          <t>Últimos 3 meses</t>
        </is>
      </c>
      <c r="F319" s="24" t="n"/>
      <c r="G319" s="24" t="n"/>
      <c r="H319" s="24" t="inlineStr">
        <is>
          <t>Últimos 12 meses</t>
        </is>
      </c>
      <c r="I319" s="24" t="n"/>
      <c r="J319" s="25" t="n"/>
    </row>
    <row r="320" ht="12.75" customHeight="1" s="8">
      <c r="A320" s="24" t="n"/>
      <c r="B320" s="24" t="inlineStr">
        <is>
          <t>Ranking 2024</t>
        </is>
      </c>
      <c r="C320" s="24" t="inlineStr">
        <is>
          <t>Valor *</t>
        </is>
      </c>
      <c r="D320" s="24" t="inlineStr">
        <is>
          <t>Part.</t>
        </is>
      </c>
      <c r="E320" s="24" t="inlineStr">
        <is>
          <t>Ranking 3 meses</t>
        </is>
      </c>
      <c r="F320" s="24" t="inlineStr">
        <is>
          <t>Valor *</t>
        </is>
      </c>
      <c r="G320" s="24" t="inlineStr">
        <is>
          <t>Part.</t>
        </is>
      </c>
      <c r="H320" s="24" t="inlineStr">
        <is>
          <t>Ranking 12 meses</t>
        </is>
      </c>
      <c r="I320" s="24" t="inlineStr">
        <is>
          <t>Valor *</t>
        </is>
      </c>
      <c r="J320" s="25" t="inlineStr">
        <is>
          <t>Part.</t>
        </is>
      </c>
    </row>
    <row r="321" ht="12.75" customHeight="1" s="8">
      <c r="A321" s="26" t="inlineStr">
        <is>
          <t>XP INVESTIMENTOS</t>
        </is>
      </c>
      <c r="B321" s="27" t="inlineStr">
        <is>
          <t>1º</t>
        </is>
      </c>
      <c r="C321" s="28" t="n">
        <v>7710315.950680001</v>
      </c>
      <c r="D321" s="29" t="n">
        <v>0.51268973564</v>
      </c>
      <c r="E321" s="27" t="inlineStr">
        <is>
          <t>1º</t>
        </is>
      </c>
      <c r="F321" s="28" t="n">
        <v>3606713.97442</v>
      </c>
      <c r="G321" s="29" t="n">
        <v>0.60308450431</v>
      </c>
      <c r="H321" s="27" t="inlineStr">
        <is>
          <t>1º</t>
        </is>
      </c>
      <c r="I321" s="28" t="n">
        <v>16317756.84611</v>
      </c>
      <c r="J321" s="29" t="n">
        <v>0.54938648556</v>
      </c>
    </row>
    <row r="322" ht="12.75" customHeight="1" s="8">
      <c r="A322" s="30" t="inlineStr">
        <is>
          <t>BTG PACTUAL</t>
        </is>
      </c>
      <c r="B322" s="31" t="inlineStr">
        <is>
          <t>2º</t>
        </is>
      </c>
      <c r="C322" s="32" t="n">
        <v>3012505.79727</v>
      </c>
      <c r="D322" s="33" t="n">
        <v>0.20031355533</v>
      </c>
      <c r="E322" s="31" t="inlineStr">
        <is>
          <t>2º</t>
        </is>
      </c>
      <c r="F322" s="32" t="n">
        <v>821270.93832</v>
      </c>
      <c r="G322" s="33" t="n">
        <v>0.1373260481</v>
      </c>
      <c r="H322" s="31" t="inlineStr">
        <is>
          <t>2º</t>
        </is>
      </c>
      <c r="I322" s="32" t="n">
        <v>4870012.530469999</v>
      </c>
      <c r="J322" s="33" t="n">
        <v>0.16396365591</v>
      </c>
    </row>
    <row r="323" ht="12.75" customHeight="1" s="8">
      <c r="A323" s="26" t="inlineStr">
        <is>
          <t>ITAU BBA</t>
        </is>
      </c>
      <c r="B323" s="27" t="inlineStr">
        <is>
          <t>3º</t>
        </is>
      </c>
      <c r="C323" s="28" t="n">
        <v>859180.5317599999</v>
      </c>
      <c r="D323" s="29" t="n">
        <v>0.05713034881</v>
      </c>
      <c r="E323" s="27" t="inlineStr">
        <is>
          <t>10º</t>
        </is>
      </c>
      <c r="F323" s="28" t="n">
        <v>46179.12464</v>
      </c>
      <c r="G323" s="29" t="n">
        <v>0.00772168647</v>
      </c>
      <c r="H323" s="27" t="inlineStr">
        <is>
          <t>3º</t>
        </is>
      </c>
      <c r="I323" s="28" t="n">
        <v>3583371.15197</v>
      </c>
      <c r="J323" s="29" t="n">
        <v>0.12064499442</v>
      </c>
    </row>
    <row r="324" ht="12.75" customHeight="1" s="8">
      <c r="A324" s="30" t="inlineStr">
        <is>
          <t>SAFRA</t>
        </is>
      </c>
      <c r="B324" s="31" t="inlineStr">
        <is>
          <t>4º</t>
        </is>
      </c>
      <c r="C324" s="32" t="n">
        <v>653400.96462</v>
      </c>
      <c r="D324" s="33" t="n">
        <v>0.04344724262</v>
      </c>
      <c r="E324" s="31" t="inlineStr">
        <is>
          <t>3º</t>
        </is>
      </c>
      <c r="F324" s="32" t="n">
        <v>522459.9461899999</v>
      </c>
      <c r="G324" s="33" t="n">
        <v>0.08736137656</v>
      </c>
      <c r="H324" s="31" t="inlineStr">
        <is>
          <t>5º</t>
        </is>
      </c>
      <c r="I324" s="32" t="n">
        <v>918174.18242</v>
      </c>
      <c r="J324" s="33" t="n">
        <v>0.03091310233</v>
      </c>
    </row>
    <row r="325" ht="12.75" customHeight="1" s="8">
      <c r="A325" s="26" t="inlineStr">
        <is>
          <t>BR PARTNERS</t>
        </is>
      </c>
      <c r="B325" s="27" t="inlineStr">
        <is>
          <t>5º</t>
        </is>
      </c>
      <c r="C325" s="28" t="n">
        <v>646629.2</v>
      </c>
      <c r="D325" s="29" t="n">
        <v>0.04299696092</v>
      </c>
      <c r="E325" s="27" t="n">
        <v/>
      </c>
      <c r="F325" s="28" t="n">
        <v>0</v>
      </c>
      <c r="G325" s="29" t="n">
        <v/>
      </c>
      <c r="H325" s="27" t="inlineStr">
        <is>
          <t>6º</t>
        </is>
      </c>
      <c r="I325" s="28" t="n">
        <v>747393.2</v>
      </c>
      <c r="J325" s="29" t="n">
        <v>0.02516324562</v>
      </c>
    </row>
    <row r="326" ht="12.75" customHeight="1" s="8">
      <c r="A326" s="30" t="inlineStr">
        <is>
          <t>GENIAL CV</t>
        </is>
      </c>
      <c r="B326" s="31" t="inlineStr">
        <is>
          <t>6º</t>
        </is>
      </c>
      <c r="C326" s="32" t="n">
        <v>561299.6204400001</v>
      </c>
      <c r="D326" s="33" t="n">
        <v>0.037323056</v>
      </c>
      <c r="E326" s="31" t="inlineStr">
        <is>
          <t>8º</t>
        </is>
      </c>
      <c r="F326" s="32" t="n">
        <v>85141.95861999999</v>
      </c>
      <c r="G326" s="33" t="n">
        <v>0.01423672525</v>
      </c>
      <c r="H326" s="31" t="inlineStr">
        <is>
          <t>7º</t>
        </is>
      </c>
      <c r="I326" s="32" t="n">
        <v>598039.5224800002</v>
      </c>
      <c r="J326" s="33" t="n">
        <v>0.02013480373</v>
      </c>
    </row>
    <row r="327" ht="12.75" customHeight="1" s="8">
      <c r="A327" s="26" t="inlineStr">
        <is>
          <t>GUIDE INVESTIMENTOS</t>
        </is>
      </c>
      <c r="B327" s="27" t="inlineStr">
        <is>
          <t>7º</t>
        </is>
      </c>
      <c r="C327" s="28" t="n">
        <v>540427.1902300001</v>
      </c>
      <c r="D327" s="29" t="n">
        <v>0.03593516466</v>
      </c>
      <c r="E327" s="27" t="inlineStr">
        <is>
          <t>6º</t>
        </is>
      </c>
      <c r="F327" s="28" t="n">
        <v>115159.18333</v>
      </c>
      <c r="G327" s="29" t="n">
        <v>0.01925595417</v>
      </c>
      <c r="H327" s="27" t="inlineStr">
        <is>
          <t>4º</t>
        </is>
      </c>
      <c r="I327" s="28" t="n">
        <v>1231832.76607</v>
      </c>
      <c r="J327" s="29" t="n">
        <v>0.04147336429</v>
      </c>
    </row>
    <row r="328" ht="12.75" customHeight="1" s="8">
      <c r="A328" s="30" t="inlineStr">
        <is>
          <t>ORIZ ASSESSORIA FINANCEIRA LTDA</t>
        </is>
      </c>
      <c r="B328" s="31" t="inlineStr">
        <is>
          <t>8º</t>
        </is>
      </c>
      <c r="C328" s="32" t="n">
        <v>382820.1688</v>
      </c>
      <c r="D328" s="33" t="n">
        <v>0.02545524365</v>
      </c>
      <c r="E328" s="31" t="inlineStr">
        <is>
          <t>4º</t>
        </is>
      </c>
      <c r="F328" s="32" t="n">
        <v>380671.41492</v>
      </c>
      <c r="G328" s="33" t="n">
        <v>0.06365268585</v>
      </c>
      <c r="H328" s="31" t="inlineStr">
        <is>
          <t>8º</t>
        </is>
      </c>
      <c r="I328" s="32" t="n">
        <v>382820.1688</v>
      </c>
      <c r="J328" s="33" t="n">
        <v>0.01288879526</v>
      </c>
    </row>
    <row r="329" ht="12.75" customHeight="1" s="8">
      <c r="A329" s="26" t="inlineStr">
        <is>
          <t>RIO BRAVO</t>
        </is>
      </c>
      <c r="B329" s="27" t="inlineStr">
        <is>
          <t>9º</t>
        </is>
      </c>
      <c r="C329" s="28" t="n">
        <v>130019.02496</v>
      </c>
      <c r="D329" s="29" t="n">
        <v>0.00864548482</v>
      </c>
      <c r="E329" s="27" t="n">
        <v/>
      </c>
      <c r="F329" s="28" t="n">
        <v>0</v>
      </c>
      <c r="G329" s="29" t="n">
        <v/>
      </c>
      <c r="H329" s="27" t="inlineStr">
        <is>
          <t>10º</t>
        </is>
      </c>
      <c r="I329" s="28" t="n">
        <v>130019.02496</v>
      </c>
      <c r="J329" s="29" t="n">
        <v>0.00437748251</v>
      </c>
    </row>
    <row r="330" ht="12.75" customHeight="1" s="8">
      <c r="A330" s="30" t="inlineStr">
        <is>
          <t>DAYCOVAL</t>
        </is>
      </c>
      <c r="B330" s="31" t="inlineStr">
        <is>
          <t>10º</t>
        </is>
      </c>
      <c r="C330" s="32" t="n">
        <v>116733.8421</v>
      </c>
      <c r="D330" s="33" t="n">
        <v>0.0077620999</v>
      </c>
      <c r="E330" s="31" t="inlineStr">
        <is>
          <t>5º</t>
        </is>
      </c>
      <c r="F330" s="32" t="n">
        <v>116698.8346</v>
      </c>
      <c r="G330" s="33" t="n">
        <v>0.01951340176</v>
      </c>
      <c r="H330" s="31" t="inlineStr">
        <is>
          <t>11º</t>
        </is>
      </c>
      <c r="I330" s="32" t="n">
        <v>117424.64226</v>
      </c>
      <c r="J330" s="33" t="n">
        <v>0.00395345464</v>
      </c>
    </row>
    <row r="331" ht="12.75" customHeight="1" s="8">
      <c r="A331" s="26" t="inlineStr">
        <is>
          <t>UBS BB</t>
        </is>
      </c>
      <c r="B331" s="27" t="inlineStr">
        <is>
          <t>11º</t>
        </is>
      </c>
      <c r="C331" s="28" t="n">
        <v>96038.46951000001</v>
      </c>
      <c r="D331" s="29" t="n">
        <v>0.00638598183</v>
      </c>
      <c r="E331" s="27" t="inlineStr">
        <is>
          <t>7º</t>
        </is>
      </c>
      <c r="F331" s="28" t="n">
        <v>96038.46951000001</v>
      </c>
      <c r="G331" s="29" t="n">
        <v>0.01605874854</v>
      </c>
      <c r="H331" s="27" t="inlineStr">
        <is>
          <t>13º</t>
        </is>
      </c>
      <c r="I331" s="28" t="n">
        <v>96038.46951000001</v>
      </c>
      <c r="J331" s="29" t="n">
        <v>0.00323342465</v>
      </c>
    </row>
    <row r="332" ht="12.75" customHeight="1" s="8">
      <c r="A332" s="30" t="inlineStr">
        <is>
          <t>BB-BI</t>
        </is>
      </c>
      <c r="B332" s="31" t="inlineStr">
        <is>
          <t>12º</t>
        </is>
      </c>
      <c r="C332" s="32" t="n">
        <v>71927.99953</v>
      </c>
      <c r="D332" s="33" t="n">
        <v>0.00478278028</v>
      </c>
      <c r="E332" s="31" t="inlineStr">
        <is>
          <t>12º</t>
        </is>
      </c>
      <c r="F332" s="32" t="n">
        <v>30160.75524</v>
      </c>
      <c r="G332" s="33" t="n">
        <v>0.00504322889</v>
      </c>
      <c r="H332" s="31" t="inlineStr">
        <is>
          <t>14º</t>
        </is>
      </c>
      <c r="I332" s="32" t="n">
        <v>72899.26693</v>
      </c>
      <c r="J332" s="33" t="n">
        <v>0.00245437363</v>
      </c>
    </row>
    <row r="333" ht="12.75" customHeight="1" s="8">
      <c r="A333" s="26" t="inlineStr">
        <is>
          <t>BANCO MASTER DE INVESTIMENTO</t>
        </is>
      </c>
      <c r="B333" s="27" t="inlineStr">
        <is>
          <t>13º</t>
        </is>
      </c>
      <c r="C333" s="28" t="n">
        <v>69190.48340000001</v>
      </c>
      <c r="D333" s="29" t="n">
        <v>0.00460075188</v>
      </c>
      <c r="E333" s="27" t="inlineStr">
        <is>
          <t>9º</t>
        </is>
      </c>
      <c r="F333" s="28" t="n">
        <v>69190.48340000001</v>
      </c>
      <c r="G333" s="29" t="n">
        <v>0.01156945316</v>
      </c>
      <c r="H333" s="27" t="inlineStr">
        <is>
          <t>9º</t>
        </is>
      </c>
      <c r="I333" s="28" t="n">
        <v>186675.42356</v>
      </c>
      <c r="J333" s="29" t="n">
        <v>0.006284991</v>
      </c>
    </row>
    <row r="334" ht="12.75" customHeight="1" s="8">
      <c r="A334" s="30" t="inlineStr">
        <is>
          <t>INTER</t>
        </is>
      </c>
      <c r="B334" s="31" t="inlineStr">
        <is>
          <t>14º</t>
        </is>
      </c>
      <c r="C334" s="32" t="n">
        <v>37276.207</v>
      </c>
      <c r="D334" s="33" t="n">
        <v>0.00247864404</v>
      </c>
      <c r="E334" s="31" t="inlineStr">
        <is>
          <t>13º</t>
        </is>
      </c>
      <c r="F334" s="32" t="n">
        <v>19261.23415</v>
      </c>
      <c r="G334" s="33" t="n">
        <v>0.00322070226</v>
      </c>
      <c r="H334" s="31" t="inlineStr">
        <is>
          <t>16º</t>
        </is>
      </c>
      <c r="I334" s="32" t="n">
        <v>61752.05421999998</v>
      </c>
      <c r="J334" s="33" t="n">
        <v>0.0020790691</v>
      </c>
    </row>
    <row r="335" ht="12.75" customHeight="1" s="8">
      <c r="A335" s="26" t="inlineStr">
        <is>
          <t>ORAMA</t>
        </is>
      </c>
      <c r="B335" s="27" t="inlineStr">
        <is>
          <t>15º</t>
        </is>
      </c>
      <c r="C335" s="28" t="n">
        <v>35326.20445</v>
      </c>
      <c r="D335" s="29" t="n">
        <v>0.00234898058</v>
      </c>
      <c r="E335" s="27" t="inlineStr">
        <is>
          <t>22º</t>
        </is>
      </c>
      <c r="F335" s="28" t="n">
        <v>575.05459</v>
      </c>
      <c r="G335" s="29" t="n">
        <v>9.615581000000001e-05</v>
      </c>
      <c r="H335" s="27" t="inlineStr">
        <is>
          <t>15º</t>
        </is>
      </c>
      <c r="I335" s="28" t="n">
        <v>65446.95675000001</v>
      </c>
      <c r="J335" s="29" t="n">
        <v>0.00220346913</v>
      </c>
    </row>
    <row r="336" ht="12.75" customHeight="1" s="8">
      <c r="A336" s="30" t="inlineStr">
        <is>
          <t>CREDIT SUISSE</t>
        </is>
      </c>
      <c r="B336" s="31" t="inlineStr">
        <is>
          <t>16º</t>
        </is>
      </c>
      <c r="C336" s="32" t="n">
        <v>32600.67461</v>
      </c>
      <c r="D336" s="33" t="n">
        <v>0.0021677492</v>
      </c>
      <c r="E336" s="31" t="inlineStr">
        <is>
          <t>11º</t>
        </is>
      </c>
      <c r="F336" s="32" t="n">
        <v>32600.67461</v>
      </c>
      <c r="G336" s="33" t="n">
        <v>0.00545121178</v>
      </c>
      <c r="H336" s="31" t="inlineStr">
        <is>
          <t>18º</t>
        </is>
      </c>
      <c r="I336" s="32" t="n">
        <v>39684.14264</v>
      </c>
      <c r="J336" s="33" t="n">
        <v>0.00133608632</v>
      </c>
    </row>
    <row r="337" ht="12.75" customHeight="1" s="8">
      <c r="A337" s="26" t="inlineStr">
        <is>
          <t>SANTANDER</t>
        </is>
      </c>
      <c r="B337" s="27" t="inlineStr">
        <is>
          <t>17º</t>
        </is>
      </c>
      <c r="C337" s="28" t="n">
        <v>22397.03363</v>
      </c>
      <c r="D337" s="29" t="n">
        <v>0.00148926832</v>
      </c>
      <c r="E337" s="27" t="inlineStr">
        <is>
          <t>15º</t>
        </is>
      </c>
      <c r="F337" s="28" t="n">
        <v>8277.011500000001</v>
      </c>
      <c r="G337" s="29" t="n">
        <v>0.00138401254</v>
      </c>
      <c r="H337" s="27" t="inlineStr">
        <is>
          <t>19º</t>
        </is>
      </c>
      <c r="I337" s="28" t="n">
        <v>27574.88572</v>
      </c>
      <c r="J337" s="29" t="n">
        <v>0.00092839167</v>
      </c>
    </row>
    <row r="338" ht="12.75" customHeight="1" s="8">
      <c r="A338" s="30" t="inlineStr">
        <is>
          <t>ANDBANK</t>
        </is>
      </c>
      <c r="B338" s="31" t="inlineStr">
        <is>
          <t>18º</t>
        </is>
      </c>
      <c r="C338" s="32" t="n">
        <v>14029.74942</v>
      </c>
      <c r="D338" s="33" t="n">
        <v>0.00093289413</v>
      </c>
      <c r="E338" s="31" t="inlineStr">
        <is>
          <t>14º</t>
        </is>
      </c>
      <c r="F338" s="32" t="n">
        <v>14006.68753</v>
      </c>
      <c r="G338" s="33" t="n">
        <v>0.00234208098</v>
      </c>
      <c r="H338" s="31" t="inlineStr">
        <is>
          <t>17º</t>
        </is>
      </c>
      <c r="I338" s="32" t="n">
        <v>54311.57341</v>
      </c>
      <c r="J338" s="33" t="n">
        <v>0.00182856288</v>
      </c>
    </row>
    <row r="339" ht="12.75" customHeight="1" s="8">
      <c r="A339" s="26" t="inlineStr">
        <is>
          <t>ATIVA</t>
        </is>
      </c>
      <c r="B339" s="27" t="inlineStr">
        <is>
          <t>19º</t>
        </is>
      </c>
      <c r="C339" s="28" t="n">
        <v>13053.92394</v>
      </c>
      <c r="D339" s="29" t="n">
        <v>0.0008680075999999999</v>
      </c>
      <c r="E339" s="27" t="inlineStr">
        <is>
          <t>18º</t>
        </is>
      </c>
      <c r="F339" s="28" t="n">
        <v>2813.2773</v>
      </c>
      <c r="G339" s="29" t="n">
        <v>0.00047041267</v>
      </c>
      <c r="H339" s="27" t="inlineStr">
        <is>
          <t>20º</t>
        </is>
      </c>
      <c r="I339" s="28" t="n">
        <v>26223.13487</v>
      </c>
      <c r="J339" s="29" t="n">
        <v>0.0008828809</v>
      </c>
    </row>
    <row r="340" ht="12.75" customHeight="1" s="8">
      <c r="A340" s="30" t="inlineStr">
        <is>
          <t>HEDGE DTVM</t>
        </is>
      </c>
      <c r="B340" s="31" t="inlineStr">
        <is>
          <t>20º</t>
        </is>
      </c>
      <c r="C340" s="32" t="n">
        <v>8440.073490000001</v>
      </c>
      <c r="D340" s="33" t="n">
        <v>0.00056121423</v>
      </c>
      <c r="E340" s="31" t="inlineStr">
        <is>
          <t>16º</t>
        </is>
      </c>
      <c r="F340" s="32" t="n">
        <v>4735.67349</v>
      </c>
      <c r="G340" s="33" t="n">
        <v>0.00079185966</v>
      </c>
      <c r="H340" s="31" t="inlineStr">
        <is>
          <t>24º</t>
        </is>
      </c>
      <c r="I340" s="32" t="n">
        <v>8440.073490000001</v>
      </c>
      <c r="J340" s="33" t="n">
        <v>0.00028416052</v>
      </c>
    </row>
    <row r="341" ht="12.75" customHeight="1" s="8">
      <c r="A341" s="26" t="inlineStr">
        <is>
          <t>RB CAPITAL DTVM</t>
        </is>
      </c>
      <c r="B341" s="27" t="inlineStr">
        <is>
          <t>21º</t>
        </is>
      </c>
      <c r="C341" s="28" t="n">
        <v>6851.64212</v>
      </c>
      <c r="D341" s="29" t="n">
        <v>0.00045559308</v>
      </c>
      <c r="E341" s="27" t="inlineStr">
        <is>
          <t>17º</t>
        </is>
      </c>
      <c r="F341" s="28" t="n">
        <v>4143.725619999999</v>
      </c>
      <c r="G341" s="29" t="n">
        <v>0.0006928790900000001</v>
      </c>
      <c r="H341" s="27" t="inlineStr">
        <is>
          <t>25º</t>
        </is>
      </c>
      <c r="I341" s="28" t="n">
        <v>7313.9755</v>
      </c>
      <c r="J341" s="29" t="n">
        <v>0.00024624704</v>
      </c>
    </row>
    <row r="342" ht="12.75" customHeight="1" s="8">
      <c r="A342" s="30" t="inlineStr">
        <is>
          <t>NUINVEST</t>
        </is>
      </c>
      <c r="B342" s="31" t="inlineStr">
        <is>
          <t>22º</t>
        </is>
      </c>
      <c r="C342" s="32" t="n">
        <v>5972.73067</v>
      </c>
      <c r="D342" s="33" t="n">
        <v>0.00039715074</v>
      </c>
      <c r="E342" s="31" t="n">
        <v/>
      </c>
      <c r="F342" s="32" t="n">
        <v>0</v>
      </c>
      <c r="G342" s="33" t="n">
        <v/>
      </c>
      <c r="H342" s="31" t="inlineStr">
        <is>
          <t>22º</t>
        </is>
      </c>
      <c r="I342" s="32" t="n">
        <v>16003.50921</v>
      </c>
      <c r="J342" s="33" t="n">
        <v>0.00053880639</v>
      </c>
    </row>
    <row r="343" ht="12.75" customHeight="1" s="8">
      <c r="A343" s="26" t="inlineStr">
        <is>
          <t>BRADESCO BBI</t>
        </is>
      </c>
      <c r="B343" s="27" t="inlineStr">
        <is>
          <t>23º</t>
        </is>
      </c>
      <c r="C343" s="28" t="n">
        <v>5481.14958</v>
      </c>
      <c r="D343" s="29" t="n">
        <v>0.00036446355</v>
      </c>
      <c r="E343" s="27" t="inlineStr">
        <is>
          <t>19º</t>
        </is>
      </c>
      <c r="F343" s="28" t="n">
        <v>1356.43073</v>
      </c>
      <c r="G343" s="29" t="n">
        <v>0.00022681099</v>
      </c>
      <c r="H343" s="27" t="inlineStr">
        <is>
          <t>23º</t>
        </is>
      </c>
      <c r="I343" s="28" t="n">
        <v>9098.425230000001</v>
      </c>
      <c r="J343" s="29" t="n">
        <v>0.00030632592</v>
      </c>
    </row>
    <row r="344" ht="12.75" customHeight="1" s="8">
      <c r="A344" s="30" t="inlineStr">
        <is>
          <t>MIRAE ASSET WEALTH MANAGEMENT (BRAZIL) CCTVM LTDA</t>
        </is>
      </c>
      <c r="B344" s="31" t="inlineStr">
        <is>
          <t>24º</t>
        </is>
      </c>
      <c r="C344" s="32" t="n">
        <v>3642.76617</v>
      </c>
      <c r="D344" s="33" t="n">
        <v>0.00024222209</v>
      </c>
      <c r="E344" s="31" t="inlineStr">
        <is>
          <t>20º</t>
        </is>
      </c>
      <c r="F344" s="32" t="n">
        <v>1259.85269</v>
      </c>
      <c r="G344" s="33" t="n">
        <v>0.00021066202</v>
      </c>
      <c r="H344" s="31" t="inlineStr">
        <is>
          <t>21º</t>
        </is>
      </c>
      <c r="I344" s="32" t="n">
        <v>20237.51931</v>
      </c>
      <c r="J344" s="33" t="n">
        <v>0.0006813571100000001</v>
      </c>
    </row>
    <row r="345" ht="12.75" customHeight="1" s="8">
      <c r="A345" s="26" t="inlineStr">
        <is>
          <t>TORO INVESTIMENTOS</t>
        </is>
      </c>
      <c r="B345" s="27" t="inlineStr">
        <is>
          <t>25º</t>
        </is>
      </c>
      <c r="C345" s="28" t="n">
        <v>1968.26363</v>
      </c>
      <c r="D345" s="29" t="n">
        <v>0.00013087772</v>
      </c>
      <c r="E345" s="27" t="inlineStr">
        <is>
          <t>21º</t>
        </is>
      </c>
      <c r="F345" s="28" t="n">
        <v>1132.22891</v>
      </c>
      <c r="G345" s="29" t="n">
        <v>0.00018932184</v>
      </c>
      <c r="H345" s="27" t="inlineStr">
        <is>
          <t>26º</t>
        </is>
      </c>
      <c r="I345" s="28" t="n">
        <v>5098.988220000001</v>
      </c>
      <c r="J345" s="29" t="n">
        <v>0.00017167281</v>
      </c>
    </row>
    <row r="346" ht="12.75" customHeight="1" s="8">
      <c r="A346" s="30" t="inlineStr">
        <is>
          <t>CEF</t>
        </is>
      </c>
      <c r="B346" s="31" t="inlineStr">
        <is>
          <t>26º</t>
        </is>
      </c>
      <c r="C346" s="32" t="n">
        <v>647.7396200000001</v>
      </c>
      <c r="D346" s="33" t="n">
        <v>4.30708e-05</v>
      </c>
      <c r="E346" s="31" t="inlineStr">
        <is>
          <t>23º</t>
        </is>
      </c>
      <c r="F346" s="32" t="n">
        <v>297.74547</v>
      </c>
      <c r="G346" s="33" t="n">
        <v>4.97865e-05</v>
      </c>
      <c r="H346" s="31" t="inlineStr">
        <is>
          <t>29º</t>
        </is>
      </c>
      <c r="I346" s="32" t="n">
        <v>1198.76838</v>
      </c>
      <c r="J346" s="33" t="n">
        <v>4.036015e-05</v>
      </c>
    </row>
    <row r="347" ht="12.75" customHeight="1" s="8">
      <c r="A347" s="26" t="inlineStr">
        <is>
          <t>ICAP DO BRASIL</t>
        </is>
      </c>
      <c r="B347" s="27" t="inlineStr">
        <is>
          <t>27º</t>
        </is>
      </c>
      <c r="C347" s="28" t="n">
        <v>369.67624</v>
      </c>
      <c r="D347" s="29" t="n">
        <v>2.458125e-05</v>
      </c>
      <c r="E347" s="27" t="inlineStr">
        <is>
          <t>24º</t>
        </is>
      </c>
      <c r="F347" s="28" t="n">
        <v>95.03628</v>
      </c>
      <c r="G347" s="29" t="n">
        <v>1.589117e-05</v>
      </c>
      <c r="H347" s="27" t="inlineStr">
        <is>
          <t>30º</t>
        </is>
      </c>
      <c r="I347" s="28" t="n">
        <v>755.7277299999998</v>
      </c>
      <c r="J347" s="29" t="n">
        <v>2.544385e-05</v>
      </c>
    </row>
    <row r="348" ht="12.75" customHeight="1" s="8">
      <c r="A348" s="30" t="inlineStr">
        <is>
          <t>WARREN</t>
        </is>
      </c>
      <c r="B348" s="31" t="inlineStr">
        <is>
          <t>28º</t>
        </is>
      </c>
      <c r="C348" s="32" t="n">
        <v>187.79955</v>
      </c>
      <c r="D348" s="33" t="n">
        <v>1.248754e-05</v>
      </c>
      <c r="E348" s="31" t="inlineStr">
        <is>
          <t>29º</t>
        </is>
      </c>
      <c r="F348" s="32" t="n">
        <v>5.4459</v>
      </c>
      <c r="G348" s="33" t="n">
        <v>9.1062e-07</v>
      </c>
      <c r="H348" s="31" t="inlineStr">
        <is>
          <t>27º</t>
        </is>
      </c>
      <c r="I348" s="32" t="n">
        <v>3094.6473</v>
      </c>
      <c r="J348" s="33" t="n">
        <v>0.00010419063</v>
      </c>
    </row>
    <row r="349" ht="12.75" customHeight="1" s="8">
      <c r="A349" s="26" t="inlineStr">
        <is>
          <t>TERRA</t>
        </is>
      </c>
      <c r="B349" s="27" t="inlineStr">
        <is>
          <t>29º</t>
        </is>
      </c>
      <c r="C349" s="28" t="n">
        <v>86.28824999999999</v>
      </c>
      <c r="D349" s="29" t="n">
        <v>5.73765e-06</v>
      </c>
      <c r="E349" s="27" t="inlineStr">
        <is>
          <t>25º</t>
        </is>
      </c>
      <c r="F349" s="28" t="n">
        <v>84.44124999999998</v>
      </c>
      <c r="G349" s="29" t="n">
        <v>1.411956e-05</v>
      </c>
      <c r="H349" s="27" t="inlineStr">
        <is>
          <t>31º</t>
        </is>
      </c>
      <c r="I349" s="28" t="n">
        <v>285.02302</v>
      </c>
      <c r="J349" s="29" t="n">
        <v>9.59616e-06</v>
      </c>
    </row>
    <row r="350" ht="12.75" customHeight="1" s="8">
      <c r="A350" s="30" t="inlineStr">
        <is>
          <t>CM CAPITAL MARKETS</t>
        </is>
      </c>
      <c r="B350" s="31" t="inlineStr">
        <is>
          <t>30º</t>
        </is>
      </c>
      <c r="C350" s="32" t="n">
        <v>58.20818</v>
      </c>
      <c r="D350" s="33" t="n">
        <v>3.87049e-06</v>
      </c>
      <c r="E350" s="31" t="inlineStr">
        <is>
          <t>26º</t>
        </is>
      </c>
      <c r="F350" s="32" t="n">
        <v>46.51051</v>
      </c>
      <c r="G350" s="33" t="n">
        <v>7.7771e-06</v>
      </c>
      <c r="H350" s="31" t="inlineStr">
        <is>
          <t>33º</t>
        </is>
      </c>
      <c r="I350" s="32" t="n">
        <v>125.37708</v>
      </c>
      <c r="J350" s="33" t="n">
        <v>4.2212e-06</v>
      </c>
    </row>
    <row r="351" ht="12.75" customHeight="1" s="8">
      <c r="A351" s="26" t="inlineStr">
        <is>
          <t>NOVA FUTURA</t>
        </is>
      </c>
      <c r="B351" s="27" t="inlineStr">
        <is>
          <t>31º</t>
        </is>
      </c>
      <c r="C351" s="28" t="n">
        <v>41.86102</v>
      </c>
      <c r="D351" s="29" t="n">
        <v>2.78351e-06</v>
      </c>
      <c r="E351" s="27" t="inlineStr">
        <is>
          <t>27º</t>
        </is>
      </c>
      <c r="F351" s="28" t="n">
        <v>39.29277</v>
      </c>
      <c r="G351" s="29" t="n">
        <v>6.57021e-06</v>
      </c>
      <c r="H351" s="27" t="inlineStr">
        <is>
          <t>32º</t>
        </is>
      </c>
      <c r="I351" s="28" t="n">
        <v>208.47726</v>
      </c>
      <c r="J351" s="29" t="n">
        <v>7.01902e-06</v>
      </c>
    </row>
    <row r="352" ht="12.75" customHeight="1" s="8">
      <c r="A352" s="30" t="inlineStr">
        <is>
          <t>ALFA</t>
        </is>
      </c>
      <c r="B352" s="31" t="inlineStr">
        <is>
          <t>32º</t>
        </is>
      </c>
      <c r="C352" s="32" t="n">
        <v>30.03462</v>
      </c>
      <c r="D352" s="33" t="n">
        <v>1.99712e-06</v>
      </c>
      <c r="E352" s="31" t="inlineStr">
        <is>
          <t>28º</t>
        </is>
      </c>
      <c r="F352" s="32" t="n">
        <v>30.03462</v>
      </c>
      <c r="G352" s="33" t="n">
        <v>5.02214e-06</v>
      </c>
      <c r="H352" s="31" t="inlineStr">
        <is>
          <t>34º</t>
        </is>
      </c>
      <c r="I352" s="32" t="n">
        <v>30.03462</v>
      </c>
      <c r="J352" s="33" t="n">
        <v>1.01121e-06</v>
      </c>
    </row>
    <row r="353" ht="12.75" customHeight="1" s="8">
      <c r="A353" s="26" t="inlineStr">
        <is>
          <t>FATOR</t>
        </is>
      </c>
      <c r="B353" s="27" t="n">
        <v/>
      </c>
      <c r="C353" s="28" t="n">
        <v>0</v>
      </c>
      <c r="D353" s="29" t="n">
        <v/>
      </c>
      <c r="E353" s="27" t="n">
        <v/>
      </c>
      <c r="F353" s="28" t="n">
        <v>0</v>
      </c>
      <c r="G353" s="29" t="n">
        <v/>
      </c>
      <c r="H353" s="27" t="inlineStr">
        <is>
          <t>12º</t>
        </is>
      </c>
      <c r="I353" s="28" t="n">
        <v>100775.49</v>
      </c>
      <c r="J353" s="29" t="n">
        <v>0.00339291073</v>
      </c>
    </row>
    <row r="354" ht="12.75" customHeight="1" s="8">
      <c r="A354" s="30" t="inlineStr">
        <is>
          <t>MODAL</t>
        </is>
      </c>
      <c r="B354" s="31" t="n">
        <v/>
      </c>
      <c r="C354" s="32" t="n">
        <v>0</v>
      </c>
      <c r="D354" s="33" t="n">
        <v/>
      </c>
      <c r="E354" s="31" t="n">
        <v/>
      </c>
      <c r="F354" s="32" t="n">
        <v>0</v>
      </c>
      <c r="G354" s="33" t="n">
        <v/>
      </c>
      <c r="H354" s="31" t="inlineStr">
        <is>
          <t>28º</t>
        </is>
      </c>
      <c r="I354" s="32" t="n">
        <v>1664.59755</v>
      </c>
      <c r="J354" s="33" t="n">
        <v>5.60437e-05</v>
      </c>
    </row>
    <row r="355" ht="12.75" customHeight="1" s="8">
      <c r="A355" s="34" t="inlineStr">
        <is>
          <t>Total</t>
        </is>
      </c>
      <c r="B355" s="35" t="n"/>
      <c r="C355" s="36">
        <f>SUM(C321:C354)</f>
        <v/>
      </c>
      <c r="D355" s="37">
        <f>_xlfn.ROUND(SUM(D321:D354), 1)</f>
        <v/>
      </c>
      <c r="E355" s="35" t="n"/>
      <c r="F355" s="36">
        <f>SUM(F321:F354)</f>
        <v/>
      </c>
      <c r="G355" s="37">
        <f>_xlfn.ROUND(SUM(G321:G354), 1)</f>
        <v/>
      </c>
      <c r="H355" s="35" t="n"/>
      <c r="I355" s="36">
        <f>SUM(I321:I354)</f>
        <v/>
      </c>
      <c r="J355" s="37">
        <f>_xlfn.ROUND(SUM(J321:J354), 1)</f>
        <v/>
      </c>
    </row>
    <row r="356" ht="12.75" customHeight="1" s="8"/>
    <row r="357" ht="12.75" customHeight="1" s="8"/>
    <row r="358" ht="12.75" customHeight="1" s="8">
      <c r="A358" s="22" t="inlineStr">
        <is>
          <t>Tipo 2.3. Certificado de Potencial Adicional de Construção</t>
        </is>
      </c>
      <c r="J358" s="23" t="n"/>
    </row>
    <row r="359" ht="12.75" customHeight="1" s="8">
      <c r="A359" s="24" t="inlineStr">
        <is>
          <t>Distribuidores</t>
        </is>
      </c>
      <c r="B359" s="24" t="inlineStr">
        <is>
          <t>Acumulado 2024</t>
        </is>
      </c>
      <c r="C359" s="24" t="n"/>
      <c r="D359" s="24" t="n"/>
      <c r="E359" s="24" t="inlineStr">
        <is>
          <t>Últimos 3 meses</t>
        </is>
      </c>
      <c r="F359" s="24" t="n"/>
      <c r="G359" s="24" t="n"/>
      <c r="H359" s="24" t="inlineStr">
        <is>
          <t>Últimos 12 meses</t>
        </is>
      </c>
      <c r="I359" s="24" t="n"/>
      <c r="J359" s="25" t="n"/>
    </row>
    <row r="360" ht="12.75" customHeight="1" s="8">
      <c r="A360" s="24" t="n"/>
      <c r="B360" s="24" t="inlineStr">
        <is>
          <t>Ranking 2024</t>
        </is>
      </c>
      <c r="C360" s="24" t="inlineStr">
        <is>
          <t>Valor *</t>
        </is>
      </c>
      <c r="D360" s="24" t="inlineStr">
        <is>
          <t>Part.</t>
        </is>
      </c>
      <c r="E360" s="24" t="inlineStr">
        <is>
          <t>Ranking 3 meses</t>
        </is>
      </c>
      <c r="F360" s="24" t="inlineStr">
        <is>
          <t>Valor *</t>
        </is>
      </c>
      <c r="G360" s="24" t="inlineStr">
        <is>
          <t>Part.</t>
        </is>
      </c>
      <c r="H360" s="24" t="inlineStr">
        <is>
          <t>Ranking 12 meses</t>
        </is>
      </c>
      <c r="I360" s="24" t="inlineStr">
        <is>
          <t>Valor *</t>
        </is>
      </c>
      <c r="J360" s="25" t="inlineStr">
        <is>
          <t>Part.</t>
        </is>
      </c>
    </row>
    <row r="361" ht="12.75" customHeight="1" s="8">
      <c r="A361" s="38" t="inlineStr"/>
      <c r="B361" s="38" t="inlineStr"/>
      <c r="C361" s="38" t="inlineStr"/>
      <c r="D361" s="38" t="inlineStr"/>
      <c r="E361" s="38" t="inlineStr"/>
      <c r="F361" s="38" t="inlineStr"/>
      <c r="G361" s="38" t="inlineStr"/>
      <c r="H361" s="38" t="inlineStr"/>
      <c r="I361" s="38" t="inlineStr"/>
      <c r="J361" s="38" t="inlineStr"/>
    </row>
    <row r="362" ht="12.75" customHeight="1" s="8">
      <c r="A362" s="34" t="inlineStr">
        <is>
          <t>Total</t>
        </is>
      </c>
      <c r="B362" s="35" t="n"/>
      <c r="C362" s="36">
        <f>SUM(C362:C361)</f>
        <v/>
      </c>
      <c r="D362" s="37">
        <f>_xlfn.ROUND(SUM(D362:D361), 1)</f>
        <v/>
      </c>
      <c r="E362" s="35" t="n"/>
      <c r="F362" s="36">
        <f>SUM(F362:F361)</f>
        <v/>
      </c>
      <c r="G362" s="37">
        <f>_xlfn.ROUND(SUM(G362:G361), 1)</f>
        <v/>
      </c>
      <c r="H362" s="35" t="n"/>
      <c r="I362" s="36">
        <f>SUM(I362:I361)</f>
        <v/>
      </c>
      <c r="J362" s="37">
        <f>_xlfn.ROUND(SUM(J362:J361), 1)</f>
        <v/>
      </c>
    </row>
    <row r="363" ht="12.75" customHeight="1" s="8"/>
    <row r="364" ht="12.75" customHeight="1" s="8"/>
    <row r="365" ht="12.75" customHeight="1" s="8">
      <c r="A365" s="22" t="inlineStr">
        <is>
          <t>Tipo 2.4. Fundo de Investimento em Participações de Infraestrutura</t>
        </is>
      </c>
      <c r="J365" s="23" t="n"/>
    </row>
    <row r="366" ht="12.75" customHeight="1" s="8">
      <c r="A366" s="24" t="inlineStr">
        <is>
          <t>Distribuidores</t>
        </is>
      </c>
      <c r="B366" s="24" t="inlineStr">
        <is>
          <t>Acumulado 2024</t>
        </is>
      </c>
      <c r="C366" s="24" t="n"/>
      <c r="D366" s="24" t="n"/>
      <c r="E366" s="24" t="inlineStr">
        <is>
          <t>Últimos 3 meses</t>
        </is>
      </c>
      <c r="F366" s="24" t="n"/>
      <c r="G366" s="24" t="n"/>
      <c r="H366" s="24" t="inlineStr">
        <is>
          <t>Últimos 12 meses</t>
        </is>
      </c>
      <c r="I366" s="24" t="n"/>
      <c r="J366" s="25" t="n"/>
    </row>
    <row r="367" ht="12.75" customHeight="1" s="8">
      <c r="A367" s="24" t="n"/>
      <c r="B367" s="24" t="inlineStr">
        <is>
          <t>Ranking 2024</t>
        </is>
      </c>
      <c r="C367" s="24" t="inlineStr">
        <is>
          <t>Valor *</t>
        </is>
      </c>
      <c r="D367" s="24" t="inlineStr">
        <is>
          <t>Part.</t>
        </is>
      </c>
      <c r="E367" s="24" t="inlineStr">
        <is>
          <t>Ranking 3 meses</t>
        </is>
      </c>
      <c r="F367" s="24" t="inlineStr">
        <is>
          <t>Valor *</t>
        </is>
      </c>
      <c r="G367" s="24" t="inlineStr">
        <is>
          <t>Part.</t>
        </is>
      </c>
      <c r="H367" s="24" t="inlineStr">
        <is>
          <t>Ranking 12 meses</t>
        </is>
      </c>
      <c r="I367" s="24" t="inlineStr">
        <is>
          <t>Valor *</t>
        </is>
      </c>
      <c r="J367" s="25" t="inlineStr">
        <is>
          <t>Part.</t>
        </is>
      </c>
    </row>
    <row r="368" ht="12.75" customHeight="1" s="8">
      <c r="A368" s="26" t="inlineStr">
        <is>
          <t>XP INVESTIMENTOS</t>
        </is>
      </c>
      <c r="B368" s="27" t="inlineStr">
        <is>
          <t>1º</t>
        </is>
      </c>
      <c r="C368" s="28" t="n">
        <v>1100325.8972</v>
      </c>
      <c r="D368" s="29" t="n">
        <v>0.66927638272</v>
      </c>
      <c r="E368" s="27" t="n">
        <v/>
      </c>
      <c r="F368" s="28" t="n">
        <v>0</v>
      </c>
      <c r="G368" s="29" t="n">
        <v/>
      </c>
      <c r="H368" s="27" t="inlineStr">
        <is>
          <t>1º</t>
        </is>
      </c>
      <c r="I368" s="28" t="n">
        <v>1298786.95727</v>
      </c>
      <c r="J368" s="29" t="n">
        <v>0.55535509849</v>
      </c>
    </row>
    <row r="369" ht="12.75" customHeight="1" s="8">
      <c r="A369" s="30" t="inlineStr">
        <is>
          <t>SAFRA</t>
        </is>
      </c>
      <c r="B369" s="31" t="inlineStr">
        <is>
          <t>2º</t>
        </is>
      </c>
      <c r="C369" s="32" t="n">
        <v>248208.70075</v>
      </c>
      <c r="D369" s="33" t="n">
        <v>0.1509736541</v>
      </c>
      <c r="E369" s="31" t="inlineStr">
        <is>
          <t>1º</t>
        </is>
      </c>
      <c r="F369" s="32" t="n">
        <v>248203.15</v>
      </c>
      <c r="G369" s="33" t="n">
        <v>0.56587232735</v>
      </c>
      <c r="H369" s="31" t="inlineStr">
        <is>
          <t>3º</t>
        </is>
      </c>
      <c r="I369" s="32" t="n">
        <v>248223.0376</v>
      </c>
      <c r="J369" s="33" t="n">
        <v>0.10613898509</v>
      </c>
    </row>
    <row r="370" ht="12.75" customHeight="1" s="8">
      <c r="A370" s="26" t="inlineStr">
        <is>
          <t>BR PARTNERS</t>
        </is>
      </c>
      <c r="B370" s="27" t="inlineStr">
        <is>
          <t>3º</t>
        </is>
      </c>
      <c r="C370" s="28" t="n">
        <v>145426.61411</v>
      </c>
      <c r="D370" s="29" t="n">
        <v>0.08845615512</v>
      </c>
      <c r="E370" s="27" t="inlineStr">
        <is>
          <t>2º</t>
        </is>
      </c>
      <c r="F370" s="28" t="n">
        <v>145426.61411</v>
      </c>
      <c r="G370" s="29" t="n">
        <v>0.33155460189</v>
      </c>
      <c r="H370" s="27" t="inlineStr">
        <is>
          <t>4º</t>
        </is>
      </c>
      <c r="I370" s="28" t="n">
        <v>145426.61411</v>
      </c>
      <c r="J370" s="29" t="n">
        <v>0.06218372548</v>
      </c>
    </row>
    <row r="371" ht="12.75" customHeight="1" s="8">
      <c r="A371" s="30" t="inlineStr">
        <is>
          <t>ABC BRASIL</t>
        </is>
      </c>
      <c r="B371" s="31" t="inlineStr">
        <is>
          <t>4º</t>
        </is>
      </c>
      <c r="C371" s="32" t="n">
        <v>63306.4</v>
      </c>
      <c r="D371" s="33" t="n">
        <v>0.03850629936</v>
      </c>
      <c r="E371" s="31" t="n">
        <v/>
      </c>
      <c r="F371" s="32" t="n">
        <v>0</v>
      </c>
      <c r="G371" s="33" t="n">
        <v/>
      </c>
      <c r="H371" s="31" t="inlineStr">
        <is>
          <t>5º</t>
        </is>
      </c>
      <c r="I371" s="32" t="n">
        <v>63306.4</v>
      </c>
      <c r="J371" s="33" t="n">
        <v>0.02706951422</v>
      </c>
    </row>
    <row r="372" ht="12.75" customHeight="1" s="8">
      <c r="A372" s="26" t="inlineStr">
        <is>
          <t>ITAU BBA</t>
        </is>
      </c>
      <c r="B372" s="27" t="inlineStr">
        <is>
          <t>5º</t>
        </is>
      </c>
      <c r="C372" s="28" t="n">
        <v>44008.45669000001</v>
      </c>
      <c r="D372" s="29" t="n">
        <v>0.02676827</v>
      </c>
      <c r="E372" s="27" t="inlineStr">
        <is>
          <t>3º</t>
        </is>
      </c>
      <c r="F372" s="28" t="n">
        <v>43195.29195000001</v>
      </c>
      <c r="G372" s="29" t="n">
        <v>0.09847989594999999</v>
      </c>
      <c r="H372" s="27" t="inlineStr">
        <is>
          <t>6º</t>
        </is>
      </c>
      <c r="I372" s="28" t="n">
        <v>44055.99879000001</v>
      </c>
      <c r="J372" s="29" t="n">
        <v>0.01883813462</v>
      </c>
    </row>
    <row r="373" ht="12.75" customHeight="1" s="8">
      <c r="A373" s="30" t="inlineStr">
        <is>
          <t>BTG PACTUAL</t>
        </is>
      </c>
      <c r="B373" s="31" t="inlineStr">
        <is>
          <t>6º</t>
        </is>
      </c>
      <c r="C373" s="32" t="n">
        <v>32817.18133</v>
      </c>
      <c r="D373" s="33" t="n">
        <v>0.01996114466</v>
      </c>
      <c r="E373" s="31" t="n">
        <v/>
      </c>
      <c r="F373" s="32" t="n">
        <v>0</v>
      </c>
      <c r="G373" s="33" t="n">
        <v/>
      </c>
      <c r="H373" s="31" t="inlineStr">
        <is>
          <t>2º</t>
        </is>
      </c>
      <c r="I373" s="32" t="n">
        <v>528853.7524799999</v>
      </c>
      <c r="J373" s="33" t="n">
        <v>0.22613533817</v>
      </c>
    </row>
    <row r="374" ht="12.75" customHeight="1" s="8">
      <c r="A374" s="26" t="inlineStr">
        <is>
          <t>ANDBANK</t>
        </is>
      </c>
      <c r="B374" s="27" t="inlineStr">
        <is>
          <t>7º</t>
        </is>
      </c>
      <c r="C374" s="28" t="n">
        <v>3668.8</v>
      </c>
      <c r="D374" s="29" t="n">
        <v>0.00223155812</v>
      </c>
      <c r="E374" s="27" t="n">
        <v/>
      </c>
      <c r="F374" s="28" t="n">
        <v>0</v>
      </c>
      <c r="G374" s="29" t="n">
        <v/>
      </c>
      <c r="H374" s="27" t="inlineStr">
        <is>
          <t>7º</t>
        </is>
      </c>
      <c r="I374" s="28" t="n">
        <v>3668.8</v>
      </c>
      <c r="J374" s="29" t="n">
        <v>0.00156876135</v>
      </c>
    </row>
    <row r="375" ht="12.75" customHeight="1" s="8">
      <c r="A375" s="30" t="inlineStr">
        <is>
          <t>RB CAPITAL DTVM</t>
        </is>
      </c>
      <c r="B375" s="31" t="inlineStr">
        <is>
          <t>8º</t>
        </is>
      </c>
      <c r="C375" s="32" t="n">
        <v>3502.19252</v>
      </c>
      <c r="D375" s="33" t="n">
        <v>0.00213021864</v>
      </c>
      <c r="E375" s="31" t="n">
        <v/>
      </c>
      <c r="F375" s="32" t="n">
        <v>0</v>
      </c>
      <c r="G375" s="33" t="n">
        <v/>
      </c>
      <c r="H375" s="31" t="inlineStr">
        <is>
          <t>8º</t>
        </is>
      </c>
      <c r="I375" s="32" t="n">
        <v>3502.19252</v>
      </c>
      <c r="J375" s="33" t="n">
        <v>0.00149752079</v>
      </c>
    </row>
    <row r="376" ht="12.75" customHeight="1" s="8">
      <c r="A376" s="26" t="inlineStr">
        <is>
          <t>GUIDE INVESTIMENTOS</t>
        </is>
      </c>
      <c r="B376" s="27" t="inlineStr">
        <is>
          <t>9º</t>
        </is>
      </c>
      <c r="C376" s="28" t="n">
        <v>2588.8</v>
      </c>
      <c r="D376" s="29" t="n">
        <v>0.00157464502</v>
      </c>
      <c r="E376" s="27" t="inlineStr">
        <is>
          <t>4º</t>
        </is>
      </c>
      <c r="F376" s="28" t="n">
        <v>1779.95</v>
      </c>
      <c r="G376" s="29" t="n">
        <v>0.00405806473</v>
      </c>
      <c r="H376" s="27" t="inlineStr">
        <is>
          <t>9º</t>
        </is>
      </c>
      <c r="I376" s="28" t="n">
        <v>2588.8</v>
      </c>
      <c r="J376" s="29" t="n">
        <v>0.00110695851</v>
      </c>
    </row>
    <row r="377" ht="12.75" customHeight="1" s="8">
      <c r="A377" s="30" t="inlineStr">
        <is>
          <t>INTER</t>
        </is>
      </c>
      <c r="B377" s="31" t="inlineStr">
        <is>
          <t>10º</t>
        </is>
      </c>
      <c r="C377" s="32" t="n">
        <v>159.55269</v>
      </c>
      <c r="D377" s="33" t="n">
        <v>9.704838e-05</v>
      </c>
      <c r="E377" s="31" t="inlineStr">
        <is>
          <t>5º</t>
        </is>
      </c>
      <c r="F377" s="32" t="n">
        <v>15.4</v>
      </c>
      <c r="G377" s="33" t="n">
        <v>3.511009e-05</v>
      </c>
      <c r="H377" s="31" t="inlineStr">
        <is>
          <t>10º</t>
        </is>
      </c>
      <c r="I377" s="32" t="n">
        <v>159.55269</v>
      </c>
      <c r="J377" s="33" t="n">
        <v>6.822397e-05</v>
      </c>
    </row>
    <row r="378" ht="12.75" customHeight="1" s="8">
      <c r="A378" s="26" t="inlineStr">
        <is>
          <t>ATIVA</t>
        </is>
      </c>
      <c r="B378" s="27" t="inlineStr">
        <is>
          <t>11º</t>
        </is>
      </c>
      <c r="C378" s="28" t="n">
        <v>21.74393</v>
      </c>
      <c r="D378" s="29" t="n">
        <v>1.322581e-05</v>
      </c>
      <c r="E378" s="27" t="n">
        <v/>
      </c>
      <c r="F378" s="28" t="n">
        <v>0</v>
      </c>
      <c r="G378" s="29" t="n">
        <v/>
      </c>
      <c r="H378" s="27" t="inlineStr">
        <is>
          <t>12º</t>
        </is>
      </c>
      <c r="I378" s="28" t="n">
        <v>21.74393</v>
      </c>
      <c r="J378" s="29" t="n">
        <v>9.297600000000001e-06</v>
      </c>
    </row>
    <row r="379" ht="12.75" customHeight="1" s="8">
      <c r="A379" s="30" t="inlineStr">
        <is>
          <t>ORAMA</t>
        </is>
      </c>
      <c r="B379" s="31" t="inlineStr">
        <is>
          <t>12º</t>
        </is>
      </c>
      <c r="C379" s="32" t="n">
        <v>9.098229999999999</v>
      </c>
      <c r="D379" s="33" t="n">
        <v>5.53402e-06</v>
      </c>
      <c r="E379" s="31" t="n">
        <v/>
      </c>
      <c r="F379" s="32" t="n">
        <v>0</v>
      </c>
      <c r="G379" s="33" t="n">
        <v/>
      </c>
      <c r="H379" s="31" t="inlineStr">
        <is>
          <t>13º</t>
        </is>
      </c>
      <c r="I379" s="32" t="n">
        <v>18.55196</v>
      </c>
      <c r="J379" s="33" t="n">
        <v>7.93273e-06</v>
      </c>
    </row>
    <row r="380" ht="12.75" customHeight="1" s="8">
      <c r="A380" s="26" t="inlineStr">
        <is>
          <t>GENIAL CV</t>
        </is>
      </c>
      <c r="B380" s="27" t="inlineStr">
        <is>
          <t>13º</t>
        </is>
      </c>
      <c r="C380" s="28" t="n">
        <v>8.388729999999999</v>
      </c>
      <c r="D380" s="29" t="n">
        <v>5.10247e-06</v>
      </c>
      <c r="E380" s="27" t="n">
        <v/>
      </c>
      <c r="F380" s="28" t="n">
        <v>0</v>
      </c>
      <c r="G380" s="29" t="n">
        <v/>
      </c>
      <c r="H380" s="27" t="inlineStr">
        <is>
          <t>14º</t>
        </is>
      </c>
      <c r="I380" s="28" t="n">
        <v>8.388729999999999</v>
      </c>
      <c r="J380" s="29" t="n">
        <v>3.58698e-06</v>
      </c>
    </row>
    <row r="381" ht="12.75" customHeight="1" s="8">
      <c r="A381" s="30" t="inlineStr">
        <is>
          <t>TORO INVESTIMENTOS</t>
        </is>
      </c>
      <c r="B381" s="31" t="inlineStr">
        <is>
          <t>14º</t>
        </is>
      </c>
      <c r="C381" s="32" t="n">
        <v>1.25205</v>
      </c>
      <c r="D381" s="33" t="n">
        <v>7.6156e-07</v>
      </c>
      <c r="E381" s="31" t="n">
        <v/>
      </c>
      <c r="F381" s="32" t="n">
        <v>0</v>
      </c>
      <c r="G381" s="33" t="n">
        <v/>
      </c>
      <c r="H381" s="31" t="inlineStr">
        <is>
          <t>16º</t>
        </is>
      </c>
      <c r="I381" s="32" t="n">
        <v>1.25205</v>
      </c>
      <c r="J381" s="33" t="n">
        <v>5.3537e-07</v>
      </c>
    </row>
    <row r="382" ht="12.75" customHeight="1" s="8">
      <c r="A382" s="26" t="inlineStr">
        <is>
          <t>MODAL</t>
        </is>
      </c>
      <c r="B382" s="27" t="n">
        <v/>
      </c>
      <c r="C382" s="28" t="n">
        <v>0</v>
      </c>
      <c r="D382" s="29" t="n">
        <v/>
      </c>
      <c r="E382" s="27" t="n">
        <v/>
      </c>
      <c r="F382" s="28" t="n">
        <v>0</v>
      </c>
      <c r="G382" s="29" t="n">
        <v/>
      </c>
      <c r="H382" s="27" t="inlineStr">
        <is>
          <t>11º</t>
        </is>
      </c>
      <c r="I382" s="28" t="n">
        <v>34.29907</v>
      </c>
      <c r="J382" s="29" t="n">
        <v>1.466612e-05</v>
      </c>
    </row>
    <row r="383" ht="12.75" customHeight="1" s="8">
      <c r="A383" s="30" t="inlineStr">
        <is>
          <t>MIRAE ASSET WEALTH MANAGEMENT (BRAZIL) CCTVM LTDA</t>
        </is>
      </c>
      <c r="B383" s="31" t="n">
        <v/>
      </c>
      <c r="C383" s="32" t="n">
        <v>0</v>
      </c>
      <c r="D383" s="33" t="n">
        <v/>
      </c>
      <c r="E383" s="31" t="n">
        <v/>
      </c>
      <c r="F383" s="32" t="n">
        <v>0</v>
      </c>
      <c r="G383" s="33" t="n">
        <v/>
      </c>
      <c r="H383" s="31" t="inlineStr">
        <is>
          <t>15º</t>
        </is>
      </c>
      <c r="I383" s="32" t="n">
        <v>4.02369</v>
      </c>
      <c r="J383" s="33" t="n">
        <v>1.72051e-06</v>
      </c>
    </row>
    <row r="384" ht="12.75" customHeight="1" s="8">
      <c r="A384" s="34" t="inlineStr">
        <is>
          <t>Total</t>
        </is>
      </c>
      <c r="B384" s="35" t="n"/>
      <c r="C384" s="36">
        <f>SUM(C368:C383)</f>
        <v/>
      </c>
      <c r="D384" s="37">
        <f>_xlfn.ROUND(SUM(D368:D383), 1)</f>
        <v/>
      </c>
      <c r="E384" s="35" t="n"/>
      <c r="F384" s="36">
        <f>SUM(F368:F383)</f>
        <v/>
      </c>
      <c r="G384" s="37">
        <f>_xlfn.ROUND(SUM(G368:G383), 1)</f>
        <v/>
      </c>
      <c r="H384" s="35" t="n"/>
      <c r="I384" s="36">
        <f>SUM(I368:I383)</f>
        <v/>
      </c>
      <c r="J384" s="37">
        <f>_xlfn.ROUND(SUM(J368:J383), 1)</f>
        <v/>
      </c>
    </row>
    <row r="385" ht="12.75" customHeight="1" s="8"/>
    <row r="386" ht="12.75" customHeight="1" s="8"/>
    <row r="387" ht="12.75" customHeight="1" s="8">
      <c r="A387" s="22" t="inlineStr">
        <is>
          <t>Tipo 2.5. Fundo de Investimento nas Cadeias Produtivas Agroindustriais</t>
        </is>
      </c>
      <c r="J387" s="23" t="n"/>
    </row>
    <row r="388" ht="12.75" customHeight="1" s="8">
      <c r="A388" s="24" t="inlineStr">
        <is>
          <t>Distribuidores</t>
        </is>
      </c>
      <c r="B388" s="24" t="inlineStr">
        <is>
          <t>Acumulado 2024</t>
        </is>
      </c>
      <c r="C388" s="24" t="n"/>
      <c r="D388" s="24" t="n"/>
      <c r="E388" s="24" t="inlineStr">
        <is>
          <t>Últimos 3 meses</t>
        </is>
      </c>
      <c r="F388" s="24" t="n"/>
      <c r="G388" s="24" t="n"/>
      <c r="H388" s="24" t="inlineStr">
        <is>
          <t>Últimos 12 meses</t>
        </is>
      </c>
      <c r="I388" s="24" t="n"/>
      <c r="J388" s="25" t="n"/>
    </row>
    <row r="389" ht="12.75" customHeight="1" s="8">
      <c r="A389" s="24" t="n"/>
      <c r="B389" s="24" t="inlineStr">
        <is>
          <t>Ranking 2024</t>
        </is>
      </c>
      <c r="C389" s="24" t="inlineStr">
        <is>
          <t>Valor *</t>
        </is>
      </c>
      <c r="D389" s="24" t="inlineStr">
        <is>
          <t>Part.</t>
        </is>
      </c>
      <c r="E389" s="24" t="inlineStr">
        <is>
          <t>Ranking 3 meses</t>
        </is>
      </c>
      <c r="F389" s="24" t="inlineStr">
        <is>
          <t>Valor *</t>
        </is>
      </c>
      <c r="G389" s="24" t="inlineStr">
        <is>
          <t>Part.</t>
        </is>
      </c>
      <c r="H389" s="24" t="inlineStr">
        <is>
          <t>Ranking 12 meses</t>
        </is>
      </c>
      <c r="I389" s="24" t="inlineStr">
        <is>
          <t>Valor *</t>
        </is>
      </c>
      <c r="J389" s="25" t="inlineStr">
        <is>
          <t>Part.</t>
        </is>
      </c>
    </row>
    <row r="390" ht="12.75" customHeight="1" s="8">
      <c r="A390" s="26" t="inlineStr">
        <is>
          <t>VOTORANTIM</t>
        </is>
      </c>
      <c r="B390" s="27" t="inlineStr">
        <is>
          <t>1º</t>
        </is>
      </c>
      <c r="C390" s="28" t="n">
        <v>129847.44366</v>
      </c>
      <c r="D390" s="29" t="n">
        <v>0.57821874251</v>
      </c>
      <c r="E390" s="27" t="inlineStr">
        <is>
          <t>3º</t>
        </is>
      </c>
      <c r="F390" s="28" t="n">
        <v>6232</v>
      </c>
      <c r="G390" s="29" t="n">
        <v>0.10594567394</v>
      </c>
      <c r="H390" s="27" t="inlineStr">
        <is>
          <t>5º</t>
        </is>
      </c>
      <c r="I390" s="28" t="n">
        <v>130953.79366</v>
      </c>
      <c r="J390" s="29" t="n">
        <v>0.05612580814</v>
      </c>
    </row>
    <row r="391" ht="12.75" customHeight="1" s="8">
      <c r="A391" s="30" t="inlineStr">
        <is>
          <t>ORIZ ASSESSORIA FINANCEIRA LTDA</t>
        </is>
      </c>
      <c r="B391" s="31" t="inlineStr">
        <is>
          <t>2º</t>
        </is>
      </c>
      <c r="C391" s="32" t="n">
        <v>31327.6</v>
      </c>
      <c r="D391" s="33" t="n">
        <v>0.13950375123</v>
      </c>
      <c r="E391" s="31" t="inlineStr">
        <is>
          <t>1º</t>
        </is>
      </c>
      <c r="F391" s="32" t="n">
        <v>31327.6</v>
      </c>
      <c r="G391" s="33" t="n">
        <v>0.53257761473</v>
      </c>
      <c r="H391" s="31" t="inlineStr">
        <is>
          <t>8º</t>
        </is>
      </c>
      <c r="I391" s="32" t="n">
        <v>31327.6</v>
      </c>
      <c r="J391" s="33" t="n">
        <v>0.01342677305</v>
      </c>
    </row>
    <row r="392" ht="12.75" customHeight="1" s="8">
      <c r="A392" s="26" t="inlineStr">
        <is>
          <t>GUIDE INVESTIMENTOS</t>
        </is>
      </c>
      <c r="B392" s="27" t="inlineStr">
        <is>
          <t>3º</t>
        </is>
      </c>
      <c r="C392" s="28" t="n">
        <v>23954.80842</v>
      </c>
      <c r="D392" s="29" t="n">
        <v>0.10667225177</v>
      </c>
      <c r="E392" s="27" t="n">
        <v/>
      </c>
      <c r="F392" s="28" t="n">
        <v>0</v>
      </c>
      <c r="G392" s="29" t="n">
        <v/>
      </c>
      <c r="H392" s="27" t="inlineStr">
        <is>
          <t>7º</t>
        </is>
      </c>
      <c r="I392" s="28" t="n">
        <v>49670.11031</v>
      </c>
      <c r="J392" s="29" t="n">
        <v>0.0212882346</v>
      </c>
    </row>
    <row r="393" ht="12.75" customHeight="1" s="8">
      <c r="A393" s="30" t="inlineStr">
        <is>
          <t>GENIAL CV</t>
        </is>
      </c>
      <c r="B393" s="31" t="inlineStr">
        <is>
          <t>4º</t>
        </is>
      </c>
      <c r="C393" s="32" t="n">
        <v>16864.91246</v>
      </c>
      <c r="D393" s="33" t="n">
        <v>0.07510050410000001</v>
      </c>
      <c r="E393" s="31" t="inlineStr">
        <is>
          <t>2º</t>
        </is>
      </c>
      <c r="F393" s="32" t="n">
        <v>16793</v>
      </c>
      <c r="G393" s="33" t="n">
        <v>0.28548551067</v>
      </c>
      <c r="H393" s="31" t="inlineStr">
        <is>
          <t>3º</t>
        </is>
      </c>
      <c r="I393" s="32" t="n">
        <v>200062.61268</v>
      </c>
      <c r="J393" s="33" t="n">
        <v>0.08574532666</v>
      </c>
    </row>
    <row r="394" ht="12.75" customHeight="1" s="8">
      <c r="A394" s="26" t="inlineStr">
        <is>
          <t>ITAU BBA</t>
        </is>
      </c>
      <c r="B394" s="27" t="inlineStr">
        <is>
          <t>5º</t>
        </is>
      </c>
      <c r="C394" s="28" t="n">
        <v>10242.59794</v>
      </c>
      <c r="D394" s="29" t="n">
        <v>0.04561092567</v>
      </c>
      <c r="E394" s="27" t="n">
        <v/>
      </c>
      <c r="F394" s="28" t="n">
        <v>0</v>
      </c>
      <c r="G394" s="29" t="n">
        <v/>
      </c>
      <c r="H394" s="27" t="inlineStr">
        <is>
          <t>1º</t>
        </is>
      </c>
      <c r="I394" s="28" t="n">
        <v>1325736.61959</v>
      </c>
      <c r="J394" s="29" t="n">
        <v>0.56820071474</v>
      </c>
    </row>
    <row r="395" ht="12.75" customHeight="1" s="8">
      <c r="A395" s="30" t="inlineStr">
        <is>
          <t>HEDGE DTVM</t>
        </is>
      </c>
      <c r="B395" s="31" t="inlineStr">
        <is>
          <t>6º</t>
        </is>
      </c>
      <c r="C395" s="32" t="n">
        <v>4470</v>
      </c>
      <c r="D395" s="33" t="n">
        <v>0.01990518801</v>
      </c>
      <c r="E395" s="31" t="inlineStr">
        <is>
          <t>4º</t>
        </is>
      </c>
      <c r="F395" s="32" t="n">
        <v>4470</v>
      </c>
      <c r="G395" s="33" t="n">
        <v>0.07599120065999999</v>
      </c>
      <c r="H395" s="31" t="inlineStr">
        <is>
          <t>12º</t>
        </is>
      </c>
      <c r="I395" s="32" t="n">
        <v>4470</v>
      </c>
      <c r="J395" s="33" t="n">
        <v>0.00191580828</v>
      </c>
    </row>
    <row r="396" ht="12.75" customHeight="1" s="8">
      <c r="A396" s="26" t="inlineStr">
        <is>
          <t>ORAMA</t>
        </is>
      </c>
      <c r="B396" s="27" t="inlineStr">
        <is>
          <t>7º</t>
        </is>
      </c>
      <c r="C396" s="28" t="n">
        <v>4379.01838</v>
      </c>
      <c r="D396" s="29" t="n">
        <v>0.0195000412</v>
      </c>
      <c r="E396" s="27" t="n">
        <v/>
      </c>
      <c r="F396" s="28" t="n">
        <v>0</v>
      </c>
      <c r="G396" s="29" t="n">
        <v/>
      </c>
      <c r="H396" s="27" t="inlineStr">
        <is>
          <t>10º</t>
        </is>
      </c>
      <c r="I396" s="28" t="n">
        <v>17912.10114</v>
      </c>
      <c r="J396" s="29" t="n">
        <v>0.00767699143</v>
      </c>
    </row>
    <row r="397" ht="12.75" customHeight="1" s="8">
      <c r="A397" s="30" t="inlineStr">
        <is>
          <t>BTG PACTUAL</t>
        </is>
      </c>
      <c r="B397" s="31" t="inlineStr">
        <is>
          <t>8º</t>
        </is>
      </c>
      <c r="C397" s="32" t="n">
        <v>2605.64284</v>
      </c>
      <c r="D397" s="33" t="n">
        <v>0.01160308963</v>
      </c>
      <c r="E397" s="31" t="n">
        <v/>
      </c>
      <c r="F397" s="32" t="n">
        <v>0</v>
      </c>
      <c r="G397" s="33" t="n">
        <v/>
      </c>
      <c r="H397" s="31" t="inlineStr">
        <is>
          <t>9º</t>
        </is>
      </c>
      <c r="I397" s="32" t="n">
        <v>30911.58771</v>
      </c>
      <c r="J397" s="33" t="n">
        <v>0.01324847332</v>
      </c>
    </row>
    <row r="398" ht="12.75" customHeight="1" s="8">
      <c r="A398" s="26" t="inlineStr">
        <is>
          <t>SAFRA</t>
        </is>
      </c>
      <c r="B398" s="27" t="inlineStr">
        <is>
          <t>9º</t>
        </is>
      </c>
      <c r="C398" s="28" t="n">
        <v>428.1529</v>
      </c>
      <c r="D398" s="29" t="n">
        <v>0.00190659149</v>
      </c>
      <c r="E398" s="27" t="n">
        <v/>
      </c>
      <c r="F398" s="28" t="n">
        <v>0</v>
      </c>
      <c r="G398" s="29" t="n">
        <v/>
      </c>
      <c r="H398" s="27" t="inlineStr">
        <is>
          <t>13º</t>
        </is>
      </c>
      <c r="I398" s="28" t="n">
        <v>2027.77422</v>
      </c>
      <c r="J398" s="29" t="n">
        <v>0.00086908873</v>
      </c>
    </row>
    <row r="399" ht="12.75" customHeight="1" s="8">
      <c r="A399" s="30" t="inlineStr">
        <is>
          <t>TORO INVESTIMENTOS</t>
        </is>
      </c>
      <c r="B399" s="31" t="inlineStr">
        <is>
          <t>10º</t>
        </is>
      </c>
      <c r="C399" s="32" t="n">
        <v>367.56762</v>
      </c>
      <c r="D399" s="33" t="n">
        <v>0.00163680147</v>
      </c>
      <c r="E399" s="31" t="n">
        <v/>
      </c>
      <c r="F399" s="32" t="n">
        <v>0</v>
      </c>
      <c r="G399" s="33" t="n">
        <v/>
      </c>
      <c r="H399" s="31" t="inlineStr">
        <is>
          <t>16º</t>
        </is>
      </c>
      <c r="I399" s="32" t="n">
        <v>369.41141</v>
      </c>
      <c r="J399" s="33" t="n">
        <v>0.00015832694</v>
      </c>
    </row>
    <row r="400" ht="12.75" customHeight="1" s="8">
      <c r="A400" s="26" t="inlineStr">
        <is>
          <t>NUINVEST</t>
        </is>
      </c>
      <c r="B400" s="27" t="inlineStr">
        <is>
          <t>11º</t>
        </is>
      </c>
      <c r="C400" s="28" t="n">
        <v>58.10924</v>
      </c>
      <c r="D400" s="29" t="n">
        <v>0.00025876406</v>
      </c>
      <c r="E400" s="27" t="n">
        <v/>
      </c>
      <c r="F400" s="28" t="n">
        <v>0</v>
      </c>
      <c r="G400" s="29" t="n">
        <v/>
      </c>
      <c r="H400" s="27" t="inlineStr">
        <is>
          <t>15º</t>
        </is>
      </c>
      <c r="I400" s="28" t="n">
        <v>459.45836</v>
      </c>
      <c r="J400" s="29" t="n">
        <v>0.00019692039</v>
      </c>
    </row>
    <row r="401" ht="12.75" customHeight="1" s="8">
      <c r="A401" s="30" t="inlineStr">
        <is>
          <t>CM CAPITAL MARKETS</t>
        </is>
      </c>
      <c r="B401" s="31" t="inlineStr">
        <is>
          <t>12º</t>
        </is>
      </c>
      <c r="C401" s="32" t="n">
        <v>10.56202</v>
      </c>
      <c r="D401" s="33" t="n">
        <v>4.703333e-05</v>
      </c>
      <c r="E401" s="31" t="n">
        <v/>
      </c>
      <c r="F401" s="32" t="n">
        <v>0</v>
      </c>
      <c r="G401" s="33" t="n">
        <v/>
      </c>
      <c r="H401" s="31" t="inlineStr">
        <is>
          <t>19º</t>
        </is>
      </c>
      <c r="I401" s="32" t="n">
        <v>11.53792</v>
      </c>
      <c r="J401" s="33" t="n">
        <v>4.94507e-06</v>
      </c>
    </row>
    <row r="402" ht="12.75" customHeight="1" s="8">
      <c r="A402" s="26" t="inlineStr">
        <is>
          <t>INTER</t>
        </is>
      </c>
      <c r="B402" s="27" t="inlineStr">
        <is>
          <t>13º</t>
        </is>
      </c>
      <c r="C402" s="28" t="n">
        <v>8.15</v>
      </c>
      <c r="D402" s="29" t="n">
        <v>3.629246e-05</v>
      </c>
      <c r="E402" s="27" t="n">
        <v/>
      </c>
      <c r="F402" s="28" t="n">
        <v>0</v>
      </c>
      <c r="G402" s="29" t="n">
        <v/>
      </c>
      <c r="H402" s="27" t="inlineStr">
        <is>
          <t>14º</t>
        </is>
      </c>
      <c r="I402" s="28" t="n">
        <v>1707.24344</v>
      </c>
      <c r="J402" s="29" t="n">
        <v>0.00073171166</v>
      </c>
    </row>
    <row r="403" ht="12.75" customHeight="1" s="8">
      <c r="A403" s="30" t="inlineStr">
        <is>
          <t>ICAP DO BRASIL</t>
        </is>
      </c>
      <c r="B403" s="31" t="inlineStr">
        <is>
          <t>14º</t>
        </is>
      </c>
      <c r="C403" s="32" t="n">
        <v>0.00518</v>
      </c>
      <c r="D403" s="33" t="n">
        <v>2.307e-08</v>
      </c>
      <c r="E403" s="31" t="n">
        <v/>
      </c>
      <c r="F403" s="32" t="n">
        <v>0</v>
      </c>
      <c r="G403" s="33" t="n">
        <v/>
      </c>
      <c r="H403" s="31" t="inlineStr">
        <is>
          <t>21º</t>
        </is>
      </c>
      <c r="I403" s="32" t="n">
        <v>0.24915</v>
      </c>
      <c r="J403" s="33" t="n">
        <v>1.0678e-07</v>
      </c>
    </row>
    <row r="404" ht="12.75" customHeight="1" s="8">
      <c r="A404" s="26" t="inlineStr">
        <is>
          <t>XP INVESTIMENTOS</t>
        </is>
      </c>
      <c r="B404" s="27" t="n">
        <v/>
      </c>
      <c r="C404" s="28" t="n">
        <v>0</v>
      </c>
      <c r="D404" s="29" t="n">
        <v/>
      </c>
      <c r="E404" s="27" t="n">
        <v/>
      </c>
      <c r="F404" s="28" t="n">
        <v>0</v>
      </c>
      <c r="G404" s="29" t="n">
        <v/>
      </c>
      <c r="H404" s="27" t="inlineStr">
        <is>
          <t>2º</t>
        </is>
      </c>
      <c r="I404" s="28" t="n">
        <v>281250.31034</v>
      </c>
      <c r="J404" s="29" t="n">
        <v>0.12054176146</v>
      </c>
    </row>
    <row r="405" ht="12.75" customHeight="1" s="8">
      <c r="A405" s="30" t="inlineStr">
        <is>
          <t>BRADESCO BBI</t>
        </is>
      </c>
      <c r="B405" s="31" t="n">
        <v/>
      </c>
      <c r="C405" s="32" t="n">
        <v>0</v>
      </c>
      <c r="D405" s="33" t="n">
        <v/>
      </c>
      <c r="E405" s="31" t="n">
        <v/>
      </c>
      <c r="F405" s="32" t="n">
        <v>0</v>
      </c>
      <c r="G405" s="33" t="n">
        <v/>
      </c>
      <c r="H405" s="31" t="inlineStr">
        <is>
          <t>4º</t>
        </is>
      </c>
      <c r="I405" s="32" t="n">
        <v>189049.6</v>
      </c>
      <c r="J405" s="33" t="n">
        <v>0.0810252325</v>
      </c>
    </row>
    <row r="406" ht="12.75" customHeight="1" s="8">
      <c r="A406" s="26" t="inlineStr">
        <is>
          <t>FATOR</t>
        </is>
      </c>
      <c r="B406" s="27" t="n">
        <v/>
      </c>
      <c r="C406" s="28" t="n">
        <v>0</v>
      </c>
      <c r="D406" s="29" t="n">
        <v/>
      </c>
      <c r="E406" s="27" t="n">
        <v/>
      </c>
      <c r="F406" s="28" t="n">
        <v>0</v>
      </c>
      <c r="G406" s="29" t="n">
        <v/>
      </c>
      <c r="H406" s="27" t="inlineStr">
        <is>
          <t>6º</t>
        </is>
      </c>
      <c r="I406" s="28" t="n">
        <v>60705</v>
      </c>
      <c r="J406" s="29" t="n">
        <v>0.02601770508</v>
      </c>
    </row>
    <row r="407" ht="12.75" customHeight="1" s="8">
      <c r="A407" s="30" t="inlineStr">
        <is>
          <t>ATIVA</t>
        </is>
      </c>
      <c r="B407" s="31" t="n">
        <v/>
      </c>
      <c r="C407" s="32" t="n">
        <v>0</v>
      </c>
      <c r="D407" s="33" t="n">
        <v/>
      </c>
      <c r="E407" s="31" t="n">
        <v/>
      </c>
      <c r="F407" s="32" t="n">
        <v>0</v>
      </c>
      <c r="G407" s="33" t="n">
        <v/>
      </c>
      <c r="H407" s="31" t="inlineStr">
        <is>
          <t>11º</t>
        </is>
      </c>
      <c r="I407" s="32" t="n">
        <v>6525.496520000002</v>
      </c>
      <c r="J407" s="33" t="n">
        <v>0.00279677858</v>
      </c>
    </row>
    <row r="408" ht="12.75" customHeight="1" s="8">
      <c r="A408" s="26" t="inlineStr">
        <is>
          <t>TERRA</t>
        </is>
      </c>
      <c r="B408" s="27" t="n">
        <v/>
      </c>
      <c r="C408" s="28" t="n">
        <v>0</v>
      </c>
      <c r="D408" s="29" t="n">
        <v/>
      </c>
      <c r="E408" s="27" t="n">
        <v/>
      </c>
      <c r="F408" s="28" t="n">
        <v>0</v>
      </c>
      <c r="G408" s="29" t="n">
        <v/>
      </c>
      <c r="H408" s="27" t="inlineStr">
        <is>
          <t>17º</t>
        </is>
      </c>
      <c r="I408" s="28" t="n">
        <v>53.62265</v>
      </c>
      <c r="J408" s="29" t="n">
        <v>2.298226e-05</v>
      </c>
    </row>
    <row r="409" ht="12.75" customHeight="1" s="8">
      <c r="A409" s="30" t="inlineStr">
        <is>
          <t>MIRAE ASSET WEALTH MANAGEMENT (BRAZIL) CCTVM LTDA</t>
        </is>
      </c>
      <c r="B409" s="31" t="n">
        <v/>
      </c>
      <c r="C409" s="32" t="n">
        <v>0</v>
      </c>
      <c r="D409" s="33" t="n">
        <v/>
      </c>
      <c r="E409" s="31" t="n">
        <v/>
      </c>
      <c r="F409" s="32" t="n">
        <v>0</v>
      </c>
      <c r="G409" s="33" t="n">
        <v/>
      </c>
      <c r="H409" s="31" t="inlineStr">
        <is>
          <t>18º</t>
        </is>
      </c>
      <c r="I409" s="32" t="n">
        <v>12.4377</v>
      </c>
      <c r="J409" s="33" t="n">
        <v>5.3307e-06</v>
      </c>
    </row>
    <row r="410" ht="12.75" customHeight="1" s="8">
      <c r="A410" s="26" t="inlineStr">
        <is>
          <t>WARREN</t>
        </is>
      </c>
      <c r="B410" s="27" t="n">
        <v/>
      </c>
      <c r="C410" s="28" t="n">
        <v>0</v>
      </c>
      <c r="D410" s="29" t="n">
        <v/>
      </c>
      <c r="E410" s="27" t="n">
        <v/>
      </c>
      <c r="F410" s="28" t="n">
        <v>0</v>
      </c>
      <c r="G410" s="29" t="n">
        <v/>
      </c>
      <c r="H410" s="27" t="inlineStr">
        <is>
          <t>20º</t>
        </is>
      </c>
      <c r="I410" s="28" t="n">
        <v>2.28564</v>
      </c>
      <c r="J410" s="29" t="n">
        <v>9.7961e-07</v>
      </c>
    </row>
    <row r="411" ht="12.75" customHeight="1" s="8">
      <c r="A411" s="34" t="inlineStr">
        <is>
          <t>Total</t>
        </is>
      </c>
      <c r="B411" s="35" t="n"/>
      <c r="C411" s="36">
        <f>SUM(C390:C410)</f>
        <v/>
      </c>
      <c r="D411" s="37">
        <f>_xlfn.ROUND(SUM(D390:D410), 1)</f>
        <v/>
      </c>
      <c r="E411" s="35" t="n"/>
      <c r="F411" s="36">
        <f>SUM(F390:F410)</f>
        <v/>
      </c>
      <c r="G411" s="37">
        <f>_xlfn.ROUND(SUM(G390:G410), 1)</f>
        <v/>
      </c>
      <c r="H411" s="35" t="n"/>
      <c r="I411" s="36">
        <f>SUM(I390:I410)</f>
        <v/>
      </c>
      <c r="J411" s="37">
        <f>_xlfn.ROUND(SUM(J390:J410), 1)</f>
        <v/>
      </c>
    </row>
    <row r="412" ht="12.75" customHeight="1" s="8"/>
    <row r="413" ht="12.75" customHeight="1" s="8"/>
    <row r="414" ht="12.75" customHeight="1" s="8">
      <c r="A414" s="39" t="inlineStr">
        <is>
          <t>* Valores em R$ mil</t>
        </is>
      </c>
    </row>
    <row r="415" ht="12.75" customHeight="1" s="8"/>
    <row r="416" ht="12.75" customHeight="1" s="8"/>
    <row r="417" ht="12.75" customHeight="1" s="8"/>
    <row r="418" ht="12.75" customHeight="1" s="8"/>
    <row r="419" ht="12.75" customHeight="1" s="8"/>
    <row r="420" ht="12.75" customHeight="1" s="8"/>
    <row r="421" ht="12.75" customHeight="1" s="8"/>
    <row r="422" ht="12.75" customHeight="1" s="8"/>
    <row r="423" ht="12.75" customHeight="1" s="8"/>
    <row r="424" ht="12.75" customHeight="1" s="8"/>
    <row r="425" ht="12.75" customHeight="1" s="8"/>
    <row r="426" ht="12.75" customHeight="1" s="8"/>
    <row r="427" ht="12.75" customHeight="1" s="8"/>
    <row r="428" ht="12.75" customHeight="1" s="8"/>
    <row r="429" ht="12.75" customHeight="1" s="8"/>
    <row r="430" ht="12.75" customHeight="1" s="8"/>
    <row r="431" ht="12.75" customHeight="1" s="8"/>
    <row r="432" ht="12.75" customHeight="1" s="8"/>
    <row r="433" ht="12.75" customHeight="1" s="8"/>
    <row r="434" ht="12.75" customHeight="1" s="8"/>
    <row r="435" ht="12.75" customHeight="1" s="8"/>
    <row r="436" ht="12.75" customHeight="1" s="8"/>
    <row r="437" ht="12.75" customHeight="1" s="8"/>
    <row r="438" ht="12.75" customHeight="1" s="8"/>
    <row r="439" ht="12.75" customHeight="1" s="8"/>
    <row r="440" ht="12.75" customHeight="1" s="8"/>
    <row r="441" ht="12.75" customHeight="1" s="8"/>
    <row r="442" ht="12.75" customHeight="1" s="8"/>
    <row r="443" ht="12.75" customHeight="1" s="8"/>
    <row r="444" ht="12.75" customHeight="1" s="8"/>
    <row r="445" ht="12.75" customHeight="1" s="8"/>
    <row r="446" ht="12.75" customHeight="1" s="8"/>
    <row r="447" ht="12.75" customHeight="1" s="8"/>
    <row r="448" ht="12.75" customHeight="1" s="8"/>
    <row r="449" ht="12.75" customHeight="1" s="8"/>
    <row r="450" ht="12.75" customHeight="1" s="8"/>
    <row r="451" ht="12.75" customHeight="1" s="8"/>
    <row r="452" ht="12.75" customHeight="1" s="8"/>
    <row r="453" ht="12.75" customHeight="1" s="8"/>
    <row r="454" ht="12.75" customHeight="1" s="8"/>
    <row r="455" ht="12.75" customHeight="1" s="8"/>
    <row r="456" ht="12.75" customHeight="1" s="8"/>
    <row r="457" ht="12.75" customHeight="1" s="8"/>
    <row r="458" ht="12.75" customHeight="1" s="8"/>
    <row r="459" ht="12.75" customHeight="1" s="8"/>
    <row r="460" ht="12.75" customHeight="1" s="8"/>
    <row r="461" ht="12.75" customHeight="1" s="8"/>
    <row r="462" ht="12.75" customHeight="1" s="8"/>
    <row r="463" ht="12.75" customHeight="1" s="8"/>
    <row r="464" ht="12.75" customHeight="1" s="8"/>
    <row r="465" ht="12.75" customHeight="1" s="8"/>
    <row r="466" ht="12.75" customHeight="1" s="8"/>
    <row r="467" ht="12.75" customHeight="1" s="8"/>
    <row r="468" ht="12.75" customHeight="1" s="8"/>
    <row r="469" ht="12.75" customHeight="1" s="8"/>
    <row r="470" ht="12.75" customHeight="1" s="8"/>
    <row r="471" ht="12.75" customHeight="1" s="8"/>
    <row r="472" ht="12.75" customHeight="1" s="8"/>
    <row r="473" ht="12.75" customHeight="1" s="8"/>
    <row r="474" ht="12.75" customHeight="1" s="8"/>
    <row r="475" ht="12.75" customHeight="1" s="8"/>
    <row r="476" ht="12.75" customHeight="1" s="8"/>
    <row r="477" ht="12.75" customHeight="1" s="8"/>
    <row r="478" ht="12.75" customHeight="1" s="8"/>
    <row r="479" ht="12.75" customHeight="1" s="8"/>
    <row r="480" ht="12.75" customHeight="1" s="8"/>
    <row r="481" ht="12.75" customHeight="1" s="8"/>
    <row r="482" ht="12.75" customHeight="1" s="8"/>
    <row r="483" ht="12.75" customHeight="1" s="8"/>
    <row r="484" ht="12.75" customHeight="1" s="8"/>
    <row r="485" ht="12.75" customHeight="1" s="8"/>
    <row r="486" ht="12.75" customHeight="1" s="8"/>
    <row r="487" ht="12.75" customHeight="1" s="8"/>
    <row r="488" ht="12.75" customHeight="1" s="8"/>
    <row r="489" ht="12.75" customHeight="1" s="8"/>
    <row r="490" ht="12.75" customHeight="1" s="8"/>
    <row r="491" ht="12.75" customHeight="1" s="8"/>
    <row r="492" ht="12.75" customHeight="1" s="8"/>
    <row r="493" ht="12.75" customHeight="1" s="8"/>
    <row r="494" ht="12.75" customHeight="1" s="8"/>
    <row r="495" ht="12.75" customHeight="1" s="8"/>
    <row r="496" ht="12.75" customHeight="1" s="8"/>
    <row r="497" ht="12.75" customHeight="1" s="8"/>
    <row r="498" ht="12.75" customHeight="1" s="8"/>
    <row r="499" ht="12.75" customHeight="1" s="8"/>
    <row r="500" ht="12.75" customHeight="1" s="8"/>
    <row r="501" ht="12.75" customHeight="1" s="8"/>
    <row r="502" ht="12.75" customHeight="1" s="8"/>
    <row r="503" ht="12.75" customHeight="1" s="8"/>
    <row r="504" ht="12.75" customHeight="1" s="8"/>
    <row r="505" ht="12.75" customHeight="1" s="8"/>
    <row r="506" ht="12.75" customHeight="1" s="8"/>
    <row r="507" ht="12.75" customHeight="1" s="8"/>
    <row r="508" ht="12.75" customHeight="1" s="8"/>
    <row r="509" ht="12.75" customHeight="1" s="8"/>
    <row r="510" ht="12.75" customHeight="1" s="8"/>
    <row r="511" ht="12.75" customHeight="1" s="8"/>
    <row r="512" ht="12.75" customHeight="1" s="8"/>
    <row r="513" ht="12.75" customHeight="1" s="8"/>
    <row r="514" ht="12.75" customHeight="1" s="8"/>
    <row r="515" ht="12.75" customHeight="1" s="8"/>
    <row r="516" ht="12.75" customHeight="1" s="8"/>
    <row r="517" ht="12.75" customHeight="1" s="8"/>
    <row r="518" ht="12.75" customHeight="1" s="8"/>
    <row r="519" ht="12.75" customHeight="1" s="8"/>
    <row r="520" ht="12.75" customHeight="1" s="8"/>
    <row r="521" ht="12.75" customHeight="1" s="8"/>
    <row r="522" ht="12.75" customHeight="1" s="8"/>
    <row r="523" ht="12.75" customHeight="1" s="8"/>
    <row r="524" ht="12.75" customHeight="1" s="8"/>
    <row r="525" ht="12.75" customHeight="1" s="8"/>
    <row r="526" ht="12.75" customHeight="1" s="8"/>
    <row r="527" ht="12.75" customHeight="1" s="8"/>
    <row r="528" ht="12.75" customHeight="1" s="8"/>
    <row r="529" ht="12.75" customHeight="1" s="8"/>
    <row r="530" ht="12.75" customHeight="1" s="8"/>
    <row r="531" ht="12.75" customHeight="1" s="8"/>
    <row r="532" ht="12.75" customHeight="1" s="8"/>
    <row r="533" ht="12.75" customHeight="1" s="8"/>
    <row r="534" ht="12.75" customHeight="1" s="8"/>
    <row r="535" ht="12.75" customHeight="1" s="8"/>
    <row r="536" ht="12.75" customHeight="1" s="8"/>
    <row r="537" ht="12.75" customHeight="1" s="8"/>
    <row r="538" ht="12.75" customHeight="1" s="8"/>
    <row r="539" ht="12.75" customHeight="1" s="8"/>
    <row r="540" ht="12.75" customHeight="1" s="8"/>
    <row r="541" ht="12.75" customHeight="1" s="8"/>
    <row r="542" ht="12.75" customHeight="1" s="8"/>
    <row r="543" ht="12.75" customHeight="1" s="8"/>
    <row r="544" ht="12.75" customHeight="1" s="8"/>
    <row r="545" ht="12.75" customHeight="1" s="8"/>
    <row r="546" ht="12.75" customHeight="1" s="8"/>
    <row r="547" ht="12.75" customHeight="1" s="8"/>
    <row r="548" ht="12.75" customHeight="1" s="8"/>
    <row r="549" ht="12.75" customHeight="1" s="8"/>
    <row r="550" ht="12.75" customHeight="1" s="8"/>
    <row r="551" ht="12.75" customHeight="1" s="8"/>
    <row r="552" ht="12.75" customHeight="1" s="8"/>
    <row r="553" ht="12.75" customHeight="1" s="8"/>
    <row r="554" ht="12.75" customHeight="1" s="8"/>
    <row r="555" ht="12.75" customHeight="1" s="8"/>
    <row r="556" ht="12.75" customHeight="1" s="8"/>
    <row r="557" ht="12.75" customHeight="1" s="8"/>
    <row r="558" ht="12.75" customHeight="1" s="8"/>
    <row r="559" ht="12.75" customHeight="1" s="8"/>
    <row r="560" ht="12.75" customHeight="1" s="8"/>
    <row r="561" ht="12.75" customHeight="1" s="8"/>
    <row r="562" ht="12.75" customHeight="1" s="8"/>
    <row r="563" ht="12.75" customHeight="1" s="8"/>
    <row r="564" ht="12.75" customHeight="1" s="8"/>
    <row r="565" ht="12.75" customHeight="1" s="8"/>
    <row r="566" ht="12.75" customHeight="1" s="8"/>
    <row r="567" ht="12.75" customHeight="1" s="8"/>
    <row r="568" ht="12.75" customHeight="1" s="8"/>
    <row r="569" ht="12.75" customHeight="1" s="8"/>
    <row r="570" ht="12.75" customHeight="1" s="8"/>
    <row r="571" ht="12.75" customHeight="1" s="8"/>
    <row r="572" ht="12.75" customHeight="1" s="8"/>
    <row r="573" ht="12.75" customHeight="1" s="8"/>
    <row r="574" ht="12.75" customHeight="1" s="8"/>
    <row r="575" ht="12.75" customHeight="1" s="8"/>
    <row r="576" ht="12.75" customHeight="1" s="8"/>
    <row r="577" ht="12.75" customHeight="1" s="8"/>
    <row r="578" ht="12.75" customHeight="1" s="8"/>
    <row r="579" ht="12.75" customHeight="1" s="8"/>
    <row r="580" ht="12.75" customHeight="1" s="8"/>
    <row r="581" ht="12.75" customHeight="1" s="8"/>
    <row r="582" ht="12.75" customHeight="1" s="8"/>
    <row r="583" ht="12.75" customHeight="1" s="8"/>
    <row r="584" ht="12.75" customHeight="1" s="8"/>
    <row r="585" ht="12.75" customHeight="1" s="8"/>
    <row r="586" ht="12.75" customHeight="1" s="8"/>
    <row r="587" ht="12.75" customHeight="1" s="8"/>
    <row r="588" ht="12.75" customHeight="1" s="8"/>
    <row r="589" ht="12.75" customHeight="1" s="8"/>
    <row r="590" ht="12.75" customHeight="1" s="8"/>
    <row r="591" ht="12.75" customHeight="1" s="8"/>
    <row r="592" ht="12.75" customHeight="1" s="8"/>
    <row r="593" ht="12.75" customHeight="1" s="8"/>
    <row r="594" ht="12.75" customHeight="1" s="8"/>
    <row r="595" ht="12.75" customHeight="1" s="8"/>
    <row r="596" ht="12.75" customHeight="1" s="8"/>
    <row r="597" ht="12.75" customHeight="1" s="8"/>
    <row r="598" ht="12.75" customHeight="1" s="8"/>
    <row r="599" ht="12.75" customHeight="1" s="8"/>
    <row r="600" ht="12.75" customHeight="1" s="8"/>
    <row r="601" ht="12.75" customHeight="1" s="8"/>
    <row r="602" ht="12.75" customHeight="1" s="8"/>
    <row r="603" ht="12.75" customHeight="1" s="8"/>
    <row r="604" ht="12.75" customHeight="1" s="8"/>
    <row r="605" ht="12.75" customHeight="1" s="8"/>
    <row r="606" ht="12.75" customHeight="1" s="8"/>
    <row r="607" ht="12.75" customHeight="1" s="8"/>
    <row r="608" ht="12.75" customHeight="1" s="8"/>
    <row r="609" ht="12.75" customHeight="1" s="8"/>
    <row r="610" ht="12.75" customHeight="1" s="8"/>
    <row r="611" ht="12.75" customHeight="1" s="8"/>
    <row r="612" ht="12.75" customHeight="1" s="8"/>
    <row r="613" ht="12.75" customHeight="1" s="8"/>
    <row r="614" ht="12.75" customHeight="1" s="8"/>
    <row r="615" ht="12.75" customHeight="1" s="8"/>
    <row r="616" ht="12.75" customHeight="1" s="8"/>
    <row r="617" ht="12.75" customHeight="1" s="8"/>
    <row r="618" ht="12.75" customHeight="1" s="8"/>
    <row r="619" ht="12.75" customHeight="1" s="8"/>
    <row r="620" ht="12.75" customHeight="1" s="8"/>
    <row r="621" ht="12.75" customHeight="1" s="8"/>
    <row r="622" ht="12.75" customHeight="1" s="8"/>
    <row r="623" ht="12.75" customHeight="1" s="8"/>
    <row r="624" ht="12.75" customHeight="1" s="8"/>
    <row r="625" ht="12.75" customHeight="1" s="8"/>
    <row r="626" ht="12.75" customHeight="1" s="8"/>
    <row r="627" ht="12.75" customHeight="1" s="8"/>
    <row r="628" ht="12.75" customHeight="1" s="8"/>
    <row r="629" ht="12.75" customHeight="1" s="8"/>
    <row r="630" ht="12.75" customHeight="1" s="8"/>
    <row r="631" ht="12.75" customHeight="1" s="8"/>
    <row r="632" ht="12.75" customHeight="1" s="8"/>
    <row r="633" ht="12.75" customHeight="1" s="8"/>
    <row r="634" ht="12.75" customHeight="1" s="8"/>
    <row r="635" ht="12.75" customHeight="1" s="8"/>
    <row r="636" ht="12.75" customHeight="1" s="8"/>
    <row r="637" ht="12.75" customHeight="1" s="8"/>
    <row r="638" ht="12.75" customHeight="1" s="8"/>
    <row r="639" ht="12.75" customHeight="1" s="8"/>
    <row r="640" ht="12.75" customHeight="1" s="8"/>
    <row r="641" ht="12.75" customHeight="1" s="8"/>
    <row r="642" ht="12.75" customHeight="1" s="8"/>
    <row r="643" ht="12.75" customHeight="1" s="8"/>
    <row r="644" ht="12.75" customHeight="1" s="8"/>
    <row r="645" ht="12.75" customHeight="1" s="8"/>
    <row r="646" ht="12.75" customHeight="1" s="8"/>
    <row r="647" ht="12.75" customHeight="1" s="8"/>
    <row r="648" ht="12.75" customHeight="1" s="8"/>
    <row r="649" ht="12.75" customHeight="1" s="8"/>
    <row r="650" ht="12.75" customHeight="1" s="8"/>
    <row r="651" ht="12.75" customHeight="1" s="8"/>
    <row r="652" ht="12.75" customHeight="1" s="8"/>
    <row r="653" ht="12.75" customHeight="1" s="8"/>
    <row r="654" ht="12.75" customHeight="1" s="8"/>
    <row r="655" ht="12.75" customHeight="1" s="8"/>
    <row r="656" ht="12.75" customHeight="1" s="8"/>
    <row r="657" ht="12.75" customHeight="1" s="8"/>
    <row r="658" ht="12.75" customHeight="1" s="8"/>
    <row r="659" ht="12.75" customHeight="1" s="8"/>
    <row r="660" ht="12.75" customHeight="1" s="8"/>
    <row r="661" ht="12.75" customHeight="1" s="8"/>
    <row r="662" ht="12.75" customHeight="1" s="8"/>
    <row r="663" ht="12.75" customHeight="1" s="8"/>
    <row r="664" ht="12.75" customHeight="1" s="8"/>
    <row r="665" ht="12.75" customHeight="1" s="8"/>
    <row r="666" ht="12.75" customHeight="1" s="8"/>
    <row r="667" ht="12.75" customHeight="1" s="8"/>
    <row r="668" ht="12.75" customHeight="1" s="8"/>
    <row r="669" ht="12.75" customHeight="1" s="8"/>
    <row r="670" ht="12.75" customHeight="1" s="8"/>
    <row r="671" ht="12.75" customHeight="1" s="8"/>
    <row r="672" ht="12.75" customHeight="1" s="8"/>
    <row r="673" ht="12.75" customHeight="1" s="8"/>
    <row r="674" ht="12.75" customHeight="1" s="8"/>
    <row r="675" ht="12.75" customHeight="1" s="8"/>
    <row r="676" ht="12.75" customHeight="1" s="8"/>
    <row r="677" ht="12.75" customHeight="1" s="8"/>
    <row r="678" ht="12.75" customHeight="1" s="8"/>
    <row r="679" ht="12.75" customHeight="1" s="8"/>
    <row r="680" ht="12.75" customHeight="1" s="8"/>
    <row r="681" ht="12.75" customHeight="1" s="8"/>
    <row r="682" ht="12.75" customHeight="1" s="8"/>
    <row r="683" ht="12.75" customHeight="1" s="8"/>
    <row r="684" ht="12.75" customHeight="1" s="8"/>
    <row r="685" ht="12.75" customHeight="1" s="8"/>
    <row r="686" ht="12.75" customHeight="1" s="8"/>
    <row r="687" ht="12.75" customHeight="1" s="8"/>
    <row r="688" ht="12.75" customHeight="1" s="8"/>
    <row r="689" ht="12.75" customHeight="1" s="8"/>
    <row r="690" ht="12.75" customHeight="1" s="8"/>
    <row r="691" ht="12.75" customHeight="1" s="8"/>
    <row r="692" ht="12.75" customHeight="1" s="8"/>
    <row r="693" ht="12.75" customHeight="1" s="8"/>
    <row r="694" ht="12.75" customHeight="1" s="8"/>
    <row r="695" ht="12.75" customHeight="1" s="8"/>
    <row r="696" ht="12.75" customHeight="1" s="8"/>
    <row r="697" ht="12.75" customHeight="1" s="8"/>
    <row r="698" ht="12.75" customHeight="1" s="8"/>
    <row r="699" ht="12.75" customHeight="1" s="8"/>
    <row r="700" ht="12.75" customHeight="1" s="8"/>
    <row r="701" ht="12.75" customHeight="1" s="8"/>
    <row r="702" ht="12.75" customHeight="1" s="8"/>
    <row r="703" ht="12.75" customHeight="1" s="8"/>
    <row r="704" ht="12.75" customHeight="1" s="8"/>
    <row r="705" ht="12.75" customHeight="1" s="8"/>
    <row r="706" ht="12.75" customHeight="1" s="8"/>
    <row r="707" ht="12.75" customHeight="1" s="8"/>
    <row r="708" ht="12.75" customHeight="1" s="8"/>
    <row r="709" ht="12.75" customHeight="1" s="8"/>
    <row r="710" ht="12.75" customHeight="1" s="8"/>
    <row r="711" ht="12.75" customHeight="1" s="8"/>
    <row r="712" ht="12.75" customHeight="1" s="8"/>
    <row r="713" ht="12.75" customHeight="1" s="8"/>
    <row r="714" ht="12.75" customHeight="1" s="8"/>
    <row r="715" ht="12.75" customHeight="1" s="8"/>
    <row r="716" ht="12.75" customHeight="1" s="8"/>
    <row r="717" ht="12.75" customHeight="1" s="8"/>
    <row r="718" ht="12.75" customHeight="1" s="8"/>
    <row r="719" ht="12.75" customHeight="1" s="8"/>
    <row r="720" ht="12.75" customHeight="1" s="8"/>
    <row r="721" ht="12.75" customHeight="1" s="8"/>
    <row r="722" ht="12.75" customHeight="1" s="8"/>
    <row r="723" ht="12.75" customHeight="1" s="8"/>
    <row r="724" ht="12.75" customHeight="1" s="8"/>
    <row r="725" ht="12.75" customHeight="1" s="8"/>
    <row r="726" ht="12.75" customHeight="1" s="8"/>
    <row r="727" ht="12.75" customHeight="1" s="8"/>
    <row r="728" ht="12.75" customHeight="1" s="8"/>
    <row r="729" ht="12.75" customHeight="1" s="8"/>
    <row r="730" ht="12.75" customHeight="1" s="8"/>
    <row r="731" ht="12.75" customHeight="1" s="8"/>
    <row r="732" ht="12.75" customHeight="1" s="8"/>
    <row r="733" ht="12.75" customHeight="1" s="8"/>
    <row r="734" ht="12.75" customHeight="1" s="8"/>
    <row r="735" ht="12.75" customHeight="1" s="8"/>
    <row r="736" ht="12.75" customHeight="1" s="8"/>
    <row r="737" ht="12.75" customHeight="1" s="8"/>
    <row r="738" ht="12.75" customHeight="1" s="8"/>
    <row r="739" ht="12.75" customHeight="1" s="8"/>
    <row r="740" ht="12.75" customHeight="1" s="8"/>
    <row r="741" ht="12.75" customHeight="1" s="8"/>
    <row r="742" ht="12.75" customHeight="1" s="8"/>
    <row r="743" ht="12.75" customHeight="1" s="8"/>
    <row r="744" ht="12.75" customHeight="1" s="8"/>
    <row r="745" ht="12.75" customHeight="1" s="8"/>
    <row r="746" ht="12.75" customHeight="1" s="8"/>
    <row r="747" ht="12.75" customHeight="1" s="8"/>
    <row r="748" ht="12.75" customHeight="1" s="8"/>
    <row r="749" ht="12.75" customHeight="1" s="8"/>
    <row r="750" ht="12.75" customHeight="1" s="8"/>
    <row r="751" ht="12.75" customHeight="1" s="8"/>
    <row r="752" ht="12.75" customHeight="1" s="8"/>
    <row r="753" ht="12.75" customHeight="1" s="8"/>
    <row r="754" ht="12.75" customHeight="1" s="8"/>
    <row r="755" ht="12.75" customHeight="1" s="8"/>
    <row r="756" ht="12.75" customHeight="1" s="8"/>
    <row r="757" ht="12.75" customHeight="1" s="8"/>
    <row r="758" ht="12.75" customHeight="1" s="8"/>
    <row r="759" ht="12.75" customHeight="1" s="8"/>
    <row r="760" ht="12.75" customHeight="1" s="8"/>
    <row r="761" ht="12.75" customHeight="1" s="8"/>
    <row r="762" ht="12.75" customHeight="1" s="8"/>
    <row r="763" ht="12.75" customHeight="1" s="8"/>
    <row r="764" ht="12.75" customHeight="1" s="8"/>
    <row r="765" ht="12.75" customHeight="1" s="8"/>
    <row r="766" ht="12.75" customHeight="1" s="8"/>
    <row r="767" ht="12.75" customHeight="1" s="8"/>
    <row r="768" ht="12.75" customHeight="1" s="8"/>
    <row r="769" ht="12.75" customHeight="1" s="8"/>
    <row r="770" ht="12.75" customHeight="1" s="8"/>
    <row r="771" ht="12.75" customHeight="1" s="8"/>
    <row r="772" ht="12.75" customHeight="1" s="8"/>
    <row r="773" ht="12.75" customHeight="1" s="8"/>
    <row r="774" ht="12.75" customHeight="1" s="8"/>
    <row r="775" ht="12.75" customHeight="1" s="8"/>
    <row r="776" ht="12.75" customHeight="1" s="8"/>
    <row r="777" ht="12.75" customHeight="1" s="8"/>
    <row r="778" ht="12.75" customHeight="1" s="8"/>
    <row r="779" ht="12.75" customHeight="1" s="8"/>
    <row r="780" ht="12.75" customHeight="1" s="8"/>
    <row r="781" ht="12.75" customHeight="1" s="8"/>
    <row r="782" ht="12.75" customHeight="1" s="8"/>
    <row r="783" ht="12.75" customHeight="1" s="8"/>
    <row r="784" ht="12.75" customHeight="1" s="8"/>
    <row r="785" ht="12.75" customHeight="1" s="8"/>
    <row r="786" ht="12.75" customHeight="1" s="8"/>
    <row r="787" ht="12.75" customHeight="1" s="8"/>
    <row r="788" ht="12.75" customHeight="1" s="8"/>
    <row r="789" ht="12.75" customHeight="1" s="8"/>
    <row r="790" ht="12.75" customHeight="1" s="8"/>
    <row r="791" ht="12.75" customHeight="1" s="8"/>
    <row r="792" ht="12.75" customHeight="1" s="8"/>
    <row r="793" ht="12.75" customHeight="1" s="8"/>
    <row r="794" ht="12.75" customHeight="1" s="8"/>
    <row r="795" ht="12.75" customHeight="1" s="8"/>
    <row r="796" ht="12.75" customHeight="1" s="8"/>
    <row r="797" ht="12.75" customHeight="1" s="8"/>
    <row r="798" ht="12.75" customHeight="1" s="8"/>
    <row r="799" ht="12.75" customHeight="1" s="8"/>
    <row r="800" ht="12.75" customHeight="1" s="8"/>
    <row r="801" ht="12.75" customHeight="1" s="8"/>
    <row r="802" ht="12.75" customHeight="1" s="8"/>
    <row r="803" ht="12.75" customHeight="1" s="8"/>
    <row r="804" ht="12.75" customHeight="1" s="8"/>
    <row r="805" ht="12.75" customHeight="1" s="8"/>
    <row r="806" ht="12.75" customHeight="1" s="8"/>
    <row r="807" ht="12.75" customHeight="1" s="8"/>
    <row r="808" ht="12.75" customHeight="1" s="8"/>
    <row r="809" ht="12.75" customHeight="1" s="8"/>
    <row r="810" ht="12.75" customHeight="1" s="8"/>
    <row r="811" ht="12.75" customHeight="1" s="8"/>
    <row r="812" ht="12.75" customHeight="1" s="8"/>
    <row r="813" ht="12.75" customHeight="1" s="8"/>
    <row r="814" ht="12.75" customHeight="1" s="8"/>
    <row r="815" ht="12.75" customHeight="1" s="8"/>
    <row r="816" ht="12.75" customHeight="1" s="8"/>
    <row r="817" ht="12.75" customHeight="1" s="8"/>
    <row r="818" ht="12.75" customHeight="1" s="8"/>
    <row r="819" ht="12.75" customHeight="1" s="8"/>
    <row r="820" ht="12.75" customHeight="1" s="8"/>
    <row r="821" ht="12.75" customHeight="1" s="8"/>
    <row r="822" ht="12.75" customHeight="1" s="8"/>
    <row r="823" ht="12.75" customHeight="1" s="8"/>
    <row r="824" ht="12.75" customHeight="1" s="8"/>
    <row r="825" ht="12.75" customHeight="1" s="8"/>
    <row r="826" ht="12.75" customHeight="1" s="8"/>
    <row r="827" ht="12.75" customHeight="1" s="8"/>
    <row r="828" ht="12.75" customHeight="1" s="8"/>
    <row r="829" ht="12.75" customHeight="1" s="8"/>
    <row r="830" ht="12.75" customHeight="1" s="8"/>
    <row r="831" ht="12.75" customHeight="1" s="8"/>
    <row r="832" ht="12.75" customHeight="1" s="8"/>
    <row r="833" ht="12.75" customHeight="1" s="8"/>
    <row r="834" ht="12.75" customHeight="1" s="8"/>
    <row r="835" ht="12.75" customHeight="1" s="8"/>
    <row r="836" ht="12.75" customHeight="1" s="8"/>
    <row r="837" ht="12.75" customHeight="1" s="8"/>
    <row r="838" ht="12.75" customHeight="1" s="8"/>
    <row r="839" ht="12.75" customHeight="1" s="8"/>
    <row r="840" ht="12.75" customHeight="1" s="8"/>
    <row r="841" ht="12.75" customHeight="1" s="8"/>
    <row r="842" ht="12.75" customHeight="1" s="8"/>
    <row r="843" ht="12.75" customHeight="1" s="8"/>
    <row r="844" ht="12.75" customHeight="1" s="8"/>
    <row r="845" ht="12.75" customHeight="1" s="8"/>
    <row r="846" ht="12.75" customHeight="1" s="8"/>
    <row r="847" ht="12.75" customHeight="1" s="8"/>
    <row r="848" ht="12.75" customHeight="1" s="8"/>
    <row r="849" ht="12.75" customHeight="1" s="8"/>
    <row r="850" ht="12.75" customHeight="1" s="8"/>
    <row r="851" ht="12.75" customHeight="1" s="8"/>
    <row r="852" ht="12.75" customHeight="1" s="8"/>
    <row r="853" ht="12.75" customHeight="1" s="8"/>
    <row r="854" ht="12.75" customHeight="1" s="8"/>
    <row r="855" ht="12.75" customHeight="1" s="8"/>
    <row r="856" ht="12.75" customHeight="1" s="8"/>
    <row r="857" ht="12.75" customHeight="1" s="8"/>
    <row r="858" ht="12.75" customHeight="1" s="8"/>
    <row r="859" ht="12.75" customHeight="1" s="8"/>
    <row r="860" ht="12.75" customHeight="1" s="8"/>
    <row r="861" ht="12.75" customHeight="1" s="8"/>
    <row r="862" ht="12.75" customHeight="1" s="8"/>
    <row r="863" ht="12.75" customHeight="1" s="8"/>
    <row r="864" ht="12.75" customHeight="1" s="8"/>
    <row r="865" ht="12.75" customHeight="1" s="8"/>
    <row r="866" ht="12.75" customHeight="1" s="8"/>
    <row r="867" ht="12.75" customHeight="1" s="8"/>
    <row r="868" ht="12.75" customHeight="1" s="8"/>
    <row r="869" ht="12.75" customHeight="1" s="8"/>
    <row r="870" ht="12.75" customHeight="1" s="8"/>
    <row r="871" ht="12.75" customHeight="1" s="8"/>
    <row r="872" ht="12.75" customHeight="1" s="8"/>
    <row r="873" ht="12.75" customHeight="1" s="8"/>
    <row r="874" ht="12.75" customHeight="1" s="8"/>
    <row r="875" ht="12.75" customHeight="1" s="8"/>
    <row r="876" ht="12.75" customHeight="1" s="8"/>
    <row r="877" ht="12.75" customHeight="1" s="8"/>
    <row r="878" ht="12.75" customHeight="1" s="8"/>
    <row r="879" ht="12.75" customHeight="1" s="8"/>
    <row r="880" ht="12.75" customHeight="1" s="8"/>
    <row r="881" ht="12.75" customHeight="1" s="8"/>
    <row r="882" ht="12.75" customHeight="1" s="8"/>
    <row r="883" ht="12.75" customHeight="1" s="8"/>
    <row r="884" ht="12.75" customHeight="1" s="8"/>
    <row r="885" ht="12.75" customHeight="1" s="8"/>
    <row r="886" ht="12.75" customHeight="1" s="8"/>
    <row r="887" ht="12.75" customHeight="1" s="8"/>
    <row r="888" ht="12.75" customHeight="1" s="8"/>
    <row r="889" ht="12.75" customHeight="1" s="8"/>
    <row r="890" ht="12.75" customHeight="1" s="8"/>
    <row r="891" ht="12.75" customHeight="1" s="8"/>
    <row r="892" ht="12.75" customHeight="1" s="8"/>
    <row r="893" ht="12.75" customHeight="1" s="8"/>
    <row r="894" ht="12.75" customHeight="1" s="8"/>
    <row r="895" ht="12.75" customHeight="1" s="8"/>
    <row r="896" ht="12.75" customHeight="1" s="8"/>
    <row r="897" ht="12.75" customHeight="1" s="8"/>
    <row r="898" ht="12.75" customHeight="1" s="8"/>
    <row r="899" ht="12.75" customHeight="1" s="8"/>
    <row r="900" ht="12.75" customHeight="1" s="8"/>
    <row r="901" ht="12.75" customHeight="1" s="8"/>
    <row r="902" ht="12.75" customHeight="1" s="8"/>
    <row r="903" ht="12.75" customHeight="1" s="8"/>
    <row r="904" ht="12.75" customHeight="1" s="8"/>
    <row r="905" ht="12.75" customHeight="1" s="8"/>
    <row r="906" ht="12.75" customHeight="1" s="8"/>
    <row r="907" ht="12.75" customHeight="1" s="8"/>
    <row r="908" ht="12.75" customHeight="1" s="8"/>
    <row r="909" ht="12.75" customHeight="1" s="8"/>
    <row r="910" ht="12.75" customHeight="1" s="8"/>
    <row r="911" ht="12.75" customHeight="1" s="8"/>
    <row r="912" ht="12.75" customHeight="1" s="8"/>
    <row r="913" ht="12.75" customHeight="1" s="8"/>
    <row r="914" ht="12.75" customHeight="1" s="8"/>
    <row r="915" ht="12.75" customHeight="1" s="8"/>
    <row r="916" ht="12.75" customHeight="1" s="8"/>
    <row r="917" ht="12.75" customHeight="1" s="8"/>
    <row r="918" ht="12.75" customHeight="1" s="8"/>
    <row r="919" ht="12.75" customHeight="1" s="8"/>
    <row r="920" ht="12.75" customHeight="1" s="8"/>
    <row r="921" ht="12.75" customHeight="1" s="8"/>
    <row r="922" ht="12.75" customHeight="1" s="8"/>
    <row r="923" ht="12.75" customHeight="1" s="8"/>
    <row r="924" ht="12.75" customHeight="1" s="8"/>
    <row r="925" ht="12.75" customHeight="1" s="8"/>
    <row r="926" ht="12.75" customHeight="1" s="8"/>
    <row r="927" ht="12.75" customHeight="1" s="8"/>
    <row r="928" ht="12.75" customHeight="1" s="8"/>
    <row r="929" ht="12.75" customHeight="1" s="8"/>
    <row r="930" ht="12.75" customHeight="1" s="8"/>
    <row r="931" ht="12.75" customHeight="1" s="8"/>
    <row r="932" ht="12.75" customHeight="1" s="8"/>
    <row r="933" ht="12.75" customHeight="1" s="8"/>
    <row r="934" ht="12.75" customHeight="1" s="8"/>
    <row r="935" ht="12.75" customHeight="1" s="8"/>
    <row r="936" ht="12.75" customHeight="1" s="8"/>
    <row r="937" ht="12.75" customHeight="1" s="8"/>
    <row r="938" ht="12.75" customHeight="1" s="8"/>
    <row r="939" ht="12.75" customHeight="1" s="8"/>
    <row r="940" ht="12.75" customHeight="1" s="8"/>
    <row r="941" ht="12.75" customHeight="1" s="8"/>
    <row r="942" ht="12.75" customHeight="1" s="8"/>
    <row r="943" ht="12.75" customHeight="1" s="8"/>
    <row r="944" ht="12.75" customHeight="1" s="8"/>
    <row r="945" ht="12.75" customHeight="1" s="8"/>
    <row r="946" ht="12.75" customHeight="1" s="8"/>
    <row r="947" ht="12.75" customHeight="1" s="8"/>
    <row r="948" ht="12.75" customHeight="1" s="8"/>
    <row r="949" ht="12.75" customHeight="1" s="8"/>
    <row r="950" ht="12.75" customHeight="1" s="8"/>
    <row r="951" ht="12.75" customHeight="1" s="8"/>
    <row r="952" ht="12.75" customHeight="1" s="8"/>
    <row r="953" ht="12.75" customHeight="1" s="8"/>
    <row r="954" ht="12.75" customHeight="1" s="8"/>
    <row r="955" ht="12.75" customHeight="1" s="8"/>
    <row r="956" ht="12.75" customHeight="1" s="8"/>
    <row r="957" ht="12.75" customHeight="1" s="8"/>
    <row r="958" ht="12.75" customHeight="1" s="8"/>
    <row r="959" ht="12.75" customHeight="1" s="8"/>
    <row r="960" ht="12.75" customHeight="1" s="8"/>
    <row r="961" ht="12.75" customHeight="1" s="8"/>
    <row r="962" ht="12.75" customHeight="1" s="8"/>
    <row r="963" ht="12.75" customHeight="1" s="8"/>
    <row r="964" ht="12.75" customHeight="1" s="8"/>
    <row r="965" ht="12.75" customHeight="1" s="8"/>
    <row r="966" ht="12.75" customHeight="1" s="8"/>
    <row r="967" ht="12.75" customHeight="1" s="8"/>
    <row r="968" ht="12.75" customHeight="1" s="8"/>
    <row r="969" ht="12.75" customHeight="1" s="8"/>
    <row r="970" ht="12.75" customHeight="1" s="8"/>
    <row r="971" ht="12.75" customHeight="1" s="8"/>
    <row r="972" ht="12.75" customHeight="1" s="8"/>
    <row r="973" ht="12.75" customHeight="1" s="8"/>
    <row r="974" ht="12.75" customHeight="1" s="8"/>
    <row r="975" ht="12.75" customHeight="1" s="8"/>
    <row r="976" ht="12.75" customHeight="1" s="8"/>
    <row r="977" ht="12.75" customHeight="1" s="8"/>
    <row r="978" ht="12.75" customHeight="1" s="8"/>
    <row r="979" ht="12.75" customHeight="1" s="8"/>
    <row r="980" ht="12.75" customHeight="1" s="8"/>
    <row r="981" ht="12.75" customHeight="1" s="8"/>
    <row r="982" ht="12.75" customHeight="1" s="8"/>
    <row r="983" ht="12.75" customHeight="1" s="8"/>
    <row r="984" ht="12.75" customHeight="1" s="8"/>
    <row r="985" ht="12.75" customHeight="1" s="8"/>
    <row r="986" ht="12.75" customHeight="1" s="8"/>
    <row r="987" ht="12.75" customHeight="1" s="8"/>
    <row r="988" ht="12.75" customHeight="1" s="8"/>
    <row r="989" ht="12.75" customHeight="1" s="8"/>
    <row r="990" ht="12.75" customHeight="1" s="8"/>
    <row r="991" ht="12.75" customHeight="1" s="8"/>
    <row r="992" ht="12.75" customHeight="1" s="8"/>
    <row r="993" ht="12.75" customHeight="1" s="8"/>
    <row r="994" ht="12.75" customHeight="1" s="8"/>
    <row r="995" ht="12.75" customHeight="1" s="8"/>
    <row r="996" ht="12.75" customHeight="1" s="8"/>
    <row r="997" ht="12.75" customHeight="1" s="8"/>
    <row r="998" ht="12.75" customHeight="1" s="8"/>
    <row r="999" ht="12.75" customHeight="1" s="8"/>
    <row r="1000" ht="12.75" customHeight="1" s="8"/>
    <row r="1001" ht="12.75" customHeight="1" s="8"/>
    <row r="1002" ht="12.75" customHeight="1" s="8"/>
    <row r="1003" ht="12.75" customHeight="1" s="8"/>
    <row r="1004" ht="12.75" customHeight="1" s="8"/>
    <row r="1005" ht="12.75" customHeight="1" s="8"/>
    <row r="1006" ht="12.75" customHeight="1" s="8"/>
    <row r="1007" ht="12.75" customHeight="1" s="8"/>
    <row r="1008" ht="12.75" customHeight="1" s="8"/>
    <row r="1009" ht="12.75" customHeight="1" s="8"/>
    <row r="1010" ht="12.75" customHeight="1" s="8"/>
    <row r="1011" ht="12.75" customHeight="1" s="8"/>
    <row r="1012" ht="12.75" customHeight="1" s="8"/>
    <row r="1013" ht="12.75" customHeight="1" s="8"/>
    <row r="1014" ht="12.75" customHeight="1" s="8"/>
    <row r="1015" ht="12.75" customHeight="1" s="8"/>
    <row r="1016" ht="12.75" customHeight="1" s="8"/>
    <row r="1017" ht="12.75" customHeight="1" s="8"/>
    <row r="1018" ht="12.75" customHeight="1" s="8"/>
    <row r="1019" ht="12.75" customHeight="1" s="8"/>
    <row r="1020" ht="12.75" customHeight="1" s="8"/>
    <row r="1021" ht="12.75" customHeight="1" s="8"/>
    <row r="1022" ht="12.75" customHeight="1" s="8"/>
    <row r="1023" ht="12.75" customHeight="1" s="8"/>
    <row r="1024" ht="12.75" customHeight="1" s="8"/>
    <row r="1025" ht="12.75" customHeight="1" s="8"/>
    <row r="1026" ht="12.75" customHeight="1" s="8"/>
    <row r="1027" ht="12.75" customHeight="1" s="8"/>
    <row r="1028" ht="12.75" customHeight="1" s="8"/>
    <row r="1029" ht="12.75" customHeight="1" s="8"/>
    <row r="1030" ht="12.75" customHeight="1" s="8"/>
    <row r="1031" ht="12.75" customHeight="1" s="8"/>
    <row r="1032" ht="12.75" customHeight="1" s="8"/>
    <row r="1033" ht="12.75" customHeight="1" s="8"/>
    <row r="1034" ht="12.75" customHeight="1" s="8"/>
    <row r="1035" ht="12.75" customHeight="1" s="8"/>
    <row r="1036" ht="12.75" customHeight="1" s="8"/>
    <row r="1037" ht="12.75" customHeight="1" s="8"/>
    <row r="1038" ht="12.75" customHeight="1" s="8"/>
    <row r="1039" ht="12.75" customHeight="1" s="8"/>
    <row r="1040" ht="12.75" customHeight="1" s="8"/>
    <row r="1041" ht="12.75" customHeight="1" s="8"/>
    <row r="1042" ht="12.75" customHeight="1" s="8"/>
    <row r="1043" ht="12.75" customHeight="1" s="8"/>
    <row r="1044" ht="12.75" customHeight="1" s="8"/>
    <row r="1045" ht="12.75" customHeight="1" s="8"/>
    <row r="1046" ht="12.75" customHeight="1" s="8"/>
    <row r="1047" ht="12.75" customHeight="1" s="8"/>
    <row r="1048" ht="12.75" customHeight="1" s="8"/>
    <row r="1049" ht="12.75" customHeight="1" s="8"/>
    <row r="1050" ht="12.75" customHeight="1" s="8"/>
    <row r="1051" ht="12.75" customHeight="1" s="8"/>
    <row r="1052" ht="12.75" customHeight="1" s="8"/>
    <row r="1053" ht="12.75" customHeight="1" s="8"/>
    <row r="1054" ht="12.75" customHeight="1" s="8"/>
    <row r="1055" ht="12.75" customHeight="1" s="8"/>
    <row r="1056" ht="12.75" customHeight="1" s="8"/>
    <row r="1057" ht="12.75" customHeight="1" s="8"/>
    <row r="1058" ht="12.75" customHeight="1" s="8"/>
    <row r="1059" ht="12.75" customHeight="1" s="8"/>
    <row r="1060" ht="12.75" customHeight="1" s="8"/>
    <row r="1061" ht="12.75" customHeight="1" s="8"/>
    <row r="1062" ht="12.75" customHeight="1" s="8"/>
  </sheetData>
  <mergeCells count="73">
    <mergeCell ref="A1:J1"/>
    <mergeCell ref="A2:G2"/>
    <mergeCell ref="H2:J2"/>
    <mergeCell ref="A6:J6"/>
    <mergeCell ref="A7:A8"/>
    <mergeCell ref="B7:D7"/>
    <mergeCell ref="E7:G7"/>
    <mergeCell ref="H7:J7"/>
    <mergeCell ref="A60:J60"/>
    <mergeCell ref="A61:A62"/>
    <mergeCell ref="B61:D61"/>
    <mergeCell ref="E61:G61"/>
    <mergeCell ref="H61:J61"/>
    <mergeCell ref="A73:J73"/>
    <mergeCell ref="A74:A75"/>
    <mergeCell ref="B74:D74"/>
    <mergeCell ref="E74:G74"/>
    <mergeCell ref="H74:J74"/>
    <mergeCell ref="A119:J119"/>
    <mergeCell ref="A120:A121"/>
    <mergeCell ref="B120:D120"/>
    <mergeCell ref="E120:G120"/>
    <mergeCell ref="H120:J120"/>
    <mergeCell ref="A165:J165"/>
    <mergeCell ref="A166:A167"/>
    <mergeCell ref="B166:D166"/>
    <mergeCell ref="E166:G166"/>
    <mergeCell ref="H166:J166"/>
    <mergeCell ref="A182:J182"/>
    <mergeCell ref="A183:A184"/>
    <mergeCell ref="B183:D183"/>
    <mergeCell ref="E183:G183"/>
    <mergeCell ref="H183:J183"/>
    <mergeCell ref="A225:J225"/>
    <mergeCell ref="A226:A227"/>
    <mergeCell ref="B226:D226"/>
    <mergeCell ref="E226:G226"/>
    <mergeCell ref="H226:J226"/>
    <mergeCell ref="A262:J262"/>
    <mergeCell ref="A263:A264"/>
    <mergeCell ref="B263:D263"/>
    <mergeCell ref="E263:G263"/>
    <mergeCell ref="H263:J263"/>
    <mergeCell ref="A269:J269"/>
    <mergeCell ref="A270:A271"/>
    <mergeCell ref="B270:D270"/>
    <mergeCell ref="E270:G270"/>
    <mergeCell ref="H270:J270"/>
    <mergeCell ref="A311:J311"/>
    <mergeCell ref="A312:A313"/>
    <mergeCell ref="B312:D312"/>
    <mergeCell ref="E312:G312"/>
    <mergeCell ref="H312:J312"/>
    <mergeCell ref="A318:J318"/>
    <mergeCell ref="A319:A320"/>
    <mergeCell ref="B319:D319"/>
    <mergeCell ref="E319:G319"/>
    <mergeCell ref="H319:J319"/>
    <mergeCell ref="A358:J358"/>
    <mergeCell ref="A359:A360"/>
    <mergeCell ref="B359:D359"/>
    <mergeCell ref="E359:G359"/>
    <mergeCell ref="H359:J359"/>
    <mergeCell ref="A365:J365"/>
    <mergeCell ref="A366:A367"/>
    <mergeCell ref="B366:D366"/>
    <mergeCell ref="E366:G366"/>
    <mergeCell ref="H366:J366"/>
    <mergeCell ref="A387:J387"/>
    <mergeCell ref="A388:A389"/>
    <mergeCell ref="B388:D388"/>
    <mergeCell ref="E388:G388"/>
    <mergeCell ref="H388:J388"/>
  </mergeCells>
  <pageMargins left="0.511811024" right="0.511811024" top="0.787401575" bottom="0.787401575" header="0.31496062" footer="0.31496062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Ana Cristina Wisbeck dos Santos</dc:creator>
  <dcterms:created xsi:type="dcterms:W3CDTF">2021-12-15T19:24:14Z</dcterms:created>
  <dcterms:modified xsi:type="dcterms:W3CDTF">2022-01-14T17:19:02Z</dcterms:modified>
  <cp:lastModifiedBy>Wesley Lima de Araujo</cp:lastModifiedBy>
</cp:coreProperties>
</file>