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visibility="visible" minimized="0" showHorizontalScroll="1" showVerticalScroll="1" showSheetTabs="1" xWindow="-28920" yWindow="-2310" windowWidth="29040" windowHeight="15840" tabRatio="600" firstSheet="0" activeTab="2" autoFilterDateGrouping="1"/>
  </bookViews>
  <sheets>
    <sheet name="Originação - Valor" sheetId="1" state="visible" r:id="rId1"/>
    <sheet name="Nº de Operações" sheetId="2" state="visible" r:id="rId2"/>
    <sheet name="Distribuição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0.0%"/>
  </numFmts>
  <fonts count="12">
    <font>
      <name val="Tahoma"/>
      <family val="2"/>
      <color theme="1"/>
      <sz val="10"/>
    </font>
    <font>
      <name val="Calibri"/>
      <family val="2"/>
      <color rgb="FF808080"/>
      <sz val="18"/>
      <scheme val="minor"/>
    </font>
    <font>
      <name val="Calibri"/>
      <family val="2"/>
      <color rgb="FF808080"/>
      <sz val="10"/>
      <scheme val="minor"/>
    </font>
    <font>
      <name val="Calibri"/>
      <family val="2"/>
      <b val="1"/>
      <color rgb="FF0095D9"/>
      <sz val="14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rgb="FFFFFFFF"/>
      <sz val="14"/>
      <scheme val="minor"/>
    </font>
    <font>
      <name val="Calibri"/>
      <family val="2"/>
      <b val="1"/>
      <color theme="1"/>
      <sz val="14"/>
      <scheme val="minor"/>
    </font>
    <font>
      <name val="Calibri"/>
      <family val="2"/>
      <color theme="1"/>
      <sz val="18"/>
      <scheme val="minor"/>
    </font>
    <font>
      <name val="Calibri"/>
      <family val="2"/>
      <color theme="1"/>
      <sz val="10"/>
      <u val="single"/>
      <scheme val="minor"/>
    </font>
    <font>
      <name val="Calibri"/>
      <b val="1"/>
      <strike val="0"/>
      <color rgb="00FFFFFF"/>
      <sz val="12"/>
    </font>
    <font>
      <name val="Calibri"/>
      <b val="1"/>
      <strike val="0"/>
      <color rgb="00FFFFFF"/>
      <sz val="10"/>
    </font>
    <font>
      <name val="Calibri"/>
      <color rgb="00808080"/>
      <sz val="10"/>
    </font>
  </fonts>
  <fills count="7">
    <fill>
      <patternFill/>
    </fill>
    <fill>
      <patternFill patternType="gray125"/>
    </fill>
    <fill>
      <patternFill patternType="solid">
        <fgColor rgb="FF0095D9"/>
      </patternFill>
    </fill>
    <fill>
      <patternFill patternType="solid">
        <fgColor rgb="000095D9"/>
      </patternFill>
    </fill>
    <fill>
      <patternFill patternType="solid">
        <fgColor rgb="00FFFFFF"/>
      </patternFill>
    </fill>
    <fill>
      <patternFill patternType="solid">
        <fgColor rgb="00DCE6F1"/>
      </patternFill>
    </fill>
    <fill>
      <patternFill patternType="solid">
        <fgColor rgb="00808080"/>
      </patternFill>
    </fill>
  </fills>
  <borders count="5">
    <border>
      <left/>
      <right/>
      <top/>
      <bottom/>
      <diagonal/>
    </border>
    <border>
      <left style="medium">
        <color rgb="00FFFFFF"/>
      </left>
      <right style="medium">
        <color rgb="00FFFFFF"/>
      </right>
      <top style="medium">
        <color rgb="00FFFFFF"/>
      </top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FFFFFF"/>
      </left>
      <right style="medium">
        <color rgb="000095D9"/>
      </right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FFFFFF"/>
      </left>
      <right style="medium">
        <color rgb="000095D9"/>
      </right>
      <top style="medium">
        <color rgb="00FFFFFF"/>
      </top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0095D9"/>
      </left>
      <right style="medium">
        <color rgb="000095D9"/>
      </right>
    </border>
  </borders>
  <cellStyleXfs count="1">
    <xf numFmtId="0" fontId="0" fillId="0" borderId="0"/>
  </cellStyleXfs>
  <cellXfs count="40">
    <xf numFmtId="0" fontId="0" fillId="0" borderId="0" pivotButton="0" quotePrefix="0" xfId="0"/>
    <xf numFmtId="0" fontId="3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2" fillId="0" borderId="0" applyAlignment="1" pivotButton="0" quotePrefix="1" xfId="0">
      <alignment horizontal="right" vertic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4" fillId="0" borderId="0" pivotButton="0" quotePrefix="0" xfId="0"/>
    <xf numFmtId="0" fontId="4" fillId="0" borderId="0" pivotButton="0" quotePrefix="0" xfId="0"/>
    <xf numFmtId="0" fontId="4" fillId="0" borderId="0" pivotButton="0" quotePrefix="0" xfId="0"/>
    <xf numFmtId="0" fontId="8" fillId="0" borderId="0" pivotButton="0" quotePrefix="0" xfId="0"/>
    <xf numFmtId="0" fontId="5" fillId="2" borderId="0" applyAlignment="1" pivotButton="0" quotePrefix="0" xfId="0">
      <alignment horizontal="center" vertical="center"/>
    </xf>
    <xf numFmtId="0" fontId="4" fillId="2" borderId="0" pivotButton="0" quotePrefix="0" xfId="0"/>
    <xf numFmtId="0" fontId="1" fillId="0" borderId="0" applyAlignment="1" pivotButton="0" quotePrefix="0" xfId="0">
      <alignment vertical="center"/>
    </xf>
    <xf numFmtId="0" fontId="2" fillId="0" borderId="0" pivotButton="0" quotePrefix="0" xfId="0"/>
    <xf numFmtId="0" fontId="4" fillId="0" borderId="0" pivotButton="0" quotePrefix="0" xfId="0"/>
    <xf numFmtId="0" fontId="9" fillId="3" borderId="2" applyAlignment="1" pivotButton="0" quotePrefix="0" xfId="0">
      <alignment horizontal="center" vertical="center"/>
    </xf>
    <xf numFmtId="0" fontId="0" fillId="0" borderId="2" pivotButton="0" quotePrefix="0" xfId="0"/>
    <xf numFmtId="0" fontId="10" fillId="3" borderId="1" applyAlignment="1" pivotButton="0" quotePrefix="0" xfId="0">
      <alignment horizontal="center" vertical="center"/>
    </xf>
    <xf numFmtId="0" fontId="10" fillId="3" borderId="3" applyAlignment="1" pivotButton="0" quotePrefix="0" xfId="0">
      <alignment horizontal="center" vertical="center"/>
    </xf>
    <xf numFmtId="0" fontId="11" fillId="4" borderId="4" applyAlignment="1" pivotButton="0" quotePrefix="0" xfId="0">
      <alignment horizontal="left" vertical="center"/>
    </xf>
    <xf numFmtId="0" fontId="11" fillId="4" borderId="4" applyAlignment="1" pivotButton="0" quotePrefix="0" xfId="0">
      <alignment horizontal="center" vertical="center"/>
    </xf>
    <xf numFmtId="3" fontId="11" fillId="4" borderId="4" applyAlignment="1" pivotButton="0" quotePrefix="0" xfId="0">
      <alignment horizontal="center" vertical="center"/>
    </xf>
    <xf numFmtId="164" fontId="11" fillId="4" borderId="4" applyAlignment="1" pivotButton="0" quotePrefix="0" xfId="0">
      <alignment horizontal="center" vertical="center"/>
    </xf>
    <xf numFmtId="0" fontId="11" fillId="5" borderId="4" applyAlignment="1" pivotButton="0" quotePrefix="0" xfId="0">
      <alignment horizontal="left" vertical="center"/>
    </xf>
    <xf numFmtId="0" fontId="11" fillId="5" borderId="4" applyAlignment="1" pivotButton="0" quotePrefix="0" xfId="0">
      <alignment horizontal="center" vertical="center"/>
    </xf>
    <xf numFmtId="3" fontId="11" fillId="5" borderId="4" applyAlignment="1" pivotButton="0" quotePrefix="0" xfId="0">
      <alignment horizontal="center" vertical="center"/>
    </xf>
    <xf numFmtId="164" fontId="11" fillId="5" borderId="4" applyAlignment="1" pivotButton="0" quotePrefix="0" xfId="0">
      <alignment horizontal="center" vertical="center"/>
    </xf>
    <xf numFmtId="0" fontId="10" fillId="6" borderId="0" applyAlignment="1" pivotButton="0" quotePrefix="0" xfId="0">
      <alignment horizontal="left" vertical="center"/>
    </xf>
    <xf numFmtId="0" fontId="10" fillId="6" borderId="0" applyAlignment="1" pivotButton="0" quotePrefix="0" xfId="0">
      <alignment horizontal="center" vertical="center"/>
    </xf>
    <xf numFmtId="3" fontId="10" fillId="6" borderId="0" applyAlignment="1" pivotButton="0" quotePrefix="0" xfId="0">
      <alignment horizontal="center" vertical="center"/>
    </xf>
    <xf numFmtId="164" fontId="10" fillId="6" borderId="0" applyAlignment="1" pivotButton="0" quotePrefix="0" xfId="0">
      <alignment horizontal="center" vertical="center"/>
    </xf>
    <xf numFmtId="0" fontId="0" fillId="4" borderId="4" pivotButton="0" quotePrefix="0" xfId="0"/>
    <xf numFmtId="0" fontId="11" fillId="0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K1211"/>
  <sheetViews>
    <sheetView showGridLines="0" showRowColHeaders="0" zoomScaleNormal="100" workbookViewId="0">
      <selection activeCell="A6" sqref="A6"/>
    </sheetView>
  </sheetViews>
  <sheetFormatPr baseColWidth="8" defaultColWidth="9.140625" defaultRowHeight="12.75" customHeight="1"/>
  <cols>
    <col width="84.5703125" bestFit="1" customWidth="1" style="21" min="1" max="1"/>
    <col width="20.140625" bestFit="1" customWidth="1" style="21" min="2" max="2"/>
    <col width="22.5703125" bestFit="1" customWidth="1" style="21" min="3" max="3"/>
    <col width="10" bestFit="1" customWidth="1" style="21" min="4" max="4"/>
    <col width="23.85546875" bestFit="1" customWidth="1" style="21" min="5" max="5"/>
    <col width="22.5703125" bestFit="1" customWidth="1" style="21" min="6" max="6"/>
    <col width="10" bestFit="1" customWidth="1" style="21" min="7" max="7"/>
    <col width="25.140625" bestFit="1" customWidth="1" style="21" min="8" max="8"/>
    <col width="22.5703125" bestFit="1" customWidth="1" style="21" min="9" max="9"/>
    <col width="10" bestFit="1" customWidth="1" style="21" min="10" max="10"/>
    <col width="9.140625" customWidth="1" style="21" min="11" max="16384"/>
  </cols>
  <sheetData>
    <row r="1" ht="21" customHeight="1" s="8">
      <c r="A1" s="17" t="inlineStr">
        <is>
          <t>ANBIMA &gt;&gt; Mercado de Capitais | Rankings</t>
        </is>
      </c>
    </row>
    <row r="2" ht="25.5" customHeight="1" s="8">
      <c r="A2" s="19" t="inlineStr">
        <is>
          <t>Ranking Anbima de Renda Fixa e Híbridos - Originação</t>
        </is>
      </c>
    </row>
    <row r="3" ht="12.75" customHeight="1" s="8">
      <c r="A3" s="21" t="n"/>
    </row>
    <row r="4" ht="21" customHeight="1" s="8">
      <c r="A4" s="1" t="inlineStr">
        <is>
          <t>Valor</t>
        </is>
      </c>
      <c r="J4" s="3" t="inlineStr">
        <is>
          <t>Março/2024</t>
        </is>
      </c>
    </row>
    <row r="5" ht="12.75" customHeight="1" s="8"/>
    <row r="6" ht="12.75" customHeight="1" s="8">
      <c r="A6" s="22" t="inlineStr">
        <is>
          <t>Tipo 1: Renda Fixa Consolidado</t>
        </is>
      </c>
      <c r="J6" s="23" t="n"/>
    </row>
    <row r="7" ht="12.75" customHeight="1" s="8">
      <c r="A7" s="24" t="inlineStr">
        <is>
          <t>Coordenadores</t>
        </is>
      </c>
      <c r="B7" s="24" t="inlineStr">
        <is>
          <t>Acumulado 2024</t>
        </is>
      </c>
      <c r="C7" s="24" t="n"/>
      <c r="D7" s="24" t="n"/>
      <c r="E7" s="24" t="inlineStr">
        <is>
          <t>Últimos 3 meses</t>
        </is>
      </c>
      <c r="F7" s="24" t="n"/>
      <c r="G7" s="24" t="n"/>
      <c r="H7" s="24" t="inlineStr">
        <is>
          <t>Últimos 12 meses</t>
        </is>
      </c>
      <c r="I7" s="24" t="n"/>
      <c r="J7" s="25" t="n"/>
    </row>
    <row r="8" ht="12.75" customHeight="1" s="8">
      <c r="A8" s="24" t="n"/>
      <c r="B8" s="24" t="inlineStr">
        <is>
          <t>Ranking 2024</t>
        </is>
      </c>
      <c r="C8" s="24" t="inlineStr">
        <is>
          <t>Valor *</t>
        </is>
      </c>
      <c r="D8" s="24" t="inlineStr">
        <is>
          <t>Part.</t>
        </is>
      </c>
      <c r="E8" s="24" t="inlineStr">
        <is>
          <t>Ranking 3 meses</t>
        </is>
      </c>
      <c r="F8" s="24" t="inlineStr">
        <is>
          <t>Valor *</t>
        </is>
      </c>
      <c r="G8" s="24" t="inlineStr">
        <is>
          <t>Part.</t>
        </is>
      </c>
      <c r="H8" s="24" t="inlineStr">
        <is>
          <t>Ranking 12 meses</t>
        </is>
      </c>
      <c r="I8" s="24" t="inlineStr">
        <is>
          <t>Valor *</t>
        </is>
      </c>
      <c r="J8" s="25" t="inlineStr">
        <is>
          <t>Part.</t>
        </is>
      </c>
    </row>
    <row r="9" ht="12.75" customHeight="1" s="8">
      <c r="A9" s="26" t="inlineStr">
        <is>
          <t>ITAU BBA</t>
        </is>
      </c>
      <c r="B9" s="27" t="inlineStr">
        <is>
          <t>1º</t>
        </is>
      </c>
      <c r="C9" s="28" t="n">
        <v>26376482.25748</v>
      </c>
      <c r="D9" s="29" t="n">
        <v>0.32115383178</v>
      </c>
      <c r="E9" s="27" t="inlineStr">
        <is>
          <t>1º</t>
        </is>
      </c>
      <c r="F9" s="28" t="n">
        <v>26376482.25748</v>
      </c>
      <c r="G9" s="29" t="n">
        <v>0.32115383178</v>
      </c>
      <c r="H9" s="27" t="inlineStr">
        <is>
          <t>1º</t>
        </is>
      </c>
      <c r="I9" s="28" t="n">
        <v>90992547.60144001</v>
      </c>
      <c r="J9" s="29" t="n">
        <v>0.2568140475</v>
      </c>
    </row>
    <row r="10" ht="12.75" customHeight="1" s="8">
      <c r="A10" s="30" t="inlineStr">
        <is>
          <t>BRADESCO BBI</t>
        </is>
      </c>
      <c r="B10" s="31" t="inlineStr">
        <is>
          <t>2º</t>
        </is>
      </c>
      <c r="C10" s="32" t="n">
        <v>10502452.35194</v>
      </c>
      <c r="D10" s="33" t="n">
        <v>0.12787538471</v>
      </c>
      <c r="E10" s="31" t="inlineStr">
        <is>
          <t>2º</t>
        </is>
      </c>
      <c r="F10" s="32" t="n">
        <v>10502452.35194</v>
      </c>
      <c r="G10" s="33" t="n">
        <v>0.12787538471</v>
      </c>
      <c r="H10" s="31" t="inlineStr">
        <is>
          <t>2º</t>
        </is>
      </c>
      <c r="I10" s="32" t="n">
        <v>48089964.79197</v>
      </c>
      <c r="J10" s="33" t="n">
        <v>0.1357273626</v>
      </c>
    </row>
    <row r="11" ht="12.75" customHeight="1" s="8">
      <c r="A11" s="26" t="inlineStr">
        <is>
          <t>SANTANDER</t>
        </is>
      </c>
      <c r="B11" s="27" t="inlineStr">
        <is>
          <t>3º</t>
        </is>
      </c>
      <c r="C11" s="28" t="n">
        <v>9506683.222860001</v>
      </c>
      <c r="D11" s="29" t="n">
        <v>0.11575113447</v>
      </c>
      <c r="E11" s="27" t="inlineStr">
        <is>
          <t>3º</t>
        </is>
      </c>
      <c r="F11" s="28" t="n">
        <v>9506683.222860001</v>
      </c>
      <c r="G11" s="29" t="n">
        <v>0.11575113447</v>
      </c>
      <c r="H11" s="27" t="inlineStr">
        <is>
          <t>3º</t>
        </is>
      </c>
      <c r="I11" s="28" t="n">
        <v>46189792.26621</v>
      </c>
      <c r="J11" s="29" t="n">
        <v>0.13036438497</v>
      </c>
    </row>
    <row r="12" ht="12.75" customHeight="1" s="8">
      <c r="A12" s="30" t="inlineStr">
        <is>
          <t>BTG PACTUAL</t>
        </is>
      </c>
      <c r="B12" s="31" t="inlineStr">
        <is>
          <t>4º</t>
        </is>
      </c>
      <c r="C12" s="32" t="n">
        <v>7413450.22411</v>
      </c>
      <c r="D12" s="33" t="n">
        <v>0.09026442279000001</v>
      </c>
      <c r="E12" s="31" t="inlineStr">
        <is>
          <t>4º</t>
        </is>
      </c>
      <c r="F12" s="32" t="n">
        <v>7413450.22411</v>
      </c>
      <c r="G12" s="33" t="n">
        <v>0.09026442279000001</v>
      </c>
      <c r="H12" s="31" t="inlineStr">
        <is>
          <t>5º</t>
        </is>
      </c>
      <c r="I12" s="32" t="n">
        <v>32735527.98066</v>
      </c>
      <c r="J12" s="33" t="n">
        <v>0.09239156018</v>
      </c>
    </row>
    <row r="13" ht="12.75" customHeight="1" s="8">
      <c r="A13" s="26" t="inlineStr">
        <is>
          <t>XP INVESTIMENTOS</t>
        </is>
      </c>
      <c r="B13" s="27" t="inlineStr">
        <is>
          <t>5º</t>
        </is>
      </c>
      <c r="C13" s="28" t="n">
        <v>6222083.04369</v>
      </c>
      <c r="D13" s="29" t="n">
        <v>0.07575861677</v>
      </c>
      <c r="E13" s="27" t="inlineStr">
        <is>
          <t>5º</t>
        </is>
      </c>
      <c r="F13" s="28" t="n">
        <v>6222083.04369</v>
      </c>
      <c r="G13" s="29" t="n">
        <v>0.07575861677</v>
      </c>
      <c r="H13" s="27" t="inlineStr">
        <is>
          <t>6º</t>
        </is>
      </c>
      <c r="I13" s="28" t="n">
        <v>28871644.5636</v>
      </c>
      <c r="J13" s="29" t="n">
        <v>0.08148627655</v>
      </c>
    </row>
    <row r="14" ht="12.75" customHeight="1" s="8">
      <c r="A14" s="30" t="inlineStr">
        <is>
          <t>UBS BB</t>
        </is>
      </c>
      <c r="B14" s="31" t="inlineStr">
        <is>
          <t>6º</t>
        </is>
      </c>
      <c r="C14" s="32" t="n">
        <v>4961825.23023</v>
      </c>
      <c r="D14" s="33" t="n">
        <v>0.06041401464</v>
      </c>
      <c r="E14" s="31" t="inlineStr">
        <is>
          <t>6º</t>
        </is>
      </c>
      <c r="F14" s="32" t="n">
        <v>4961825.23023</v>
      </c>
      <c r="G14" s="33" t="n">
        <v>0.06041401464</v>
      </c>
      <c r="H14" s="31" t="inlineStr">
        <is>
          <t>4º</t>
        </is>
      </c>
      <c r="I14" s="32" t="n">
        <v>37168745.15942001</v>
      </c>
      <c r="J14" s="33" t="n">
        <v>0.10490371065</v>
      </c>
    </row>
    <row r="15" ht="12.75" customHeight="1" s="8">
      <c r="A15" s="26" t="inlineStr">
        <is>
          <t>CEF</t>
        </is>
      </c>
      <c r="B15" s="27" t="inlineStr">
        <is>
          <t>7º</t>
        </is>
      </c>
      <c r="C15" s="28" t="n">
        <v>3559298.121</v>
      </c>
      <c r="D15" s="29" t="n">
        <v>0.0433371751</v>
      </c>
      <c r="E15" s="27" t="inlineStr">
        <is>
          <t>7º</t>
        </is>
      </c>
      <c r="F15" s="28" t="n">
        <v>3559298.121</v>
      </c>
      <c r="G15" s="29" t="n">
        <v>0.0433371751</v>
      </c>
      <c r="H15" s="27" t="inlineStr">
        <is>
          <t>10º</t>
        </is>
      </c>
      <c r="I15" s="28" t="n">
        <v>6793463.41511</v>
      </c>
      <c r="J15" s="29" t="n">
        <v>0.01917362336</v>
      </c>
    </row>
    <row r="16" ht="12.75" customHeight="1" s="8">
      <c r="A16" s="30" t="inlineStr">
        <is>
          <t>ABC BRASIL</t>
        </is>
      </c>
      <c r="B16" s="31" t="inlineStr">
        <is>
          <t>8º</t>
        </is>
      </c>
      <c r="C16" s="32" t="n">
        <v>3103932.50354</v>
      </c>
      <c r="D16" s="33" t="n">
        <v>0.03779275065</v>
      </c>
      <c r="E16" s="31" t="inlineStr">
        <is>
          <t>8º</t>
        </is>
      </c>
      <c r="F16" s="32" t="n">
        <v>3103932.50354</v>
      </c>
      <c r="G16" s="33" t="n">
        <v>0.03779275065</v>
      </c>
      <c r="H16" s="31" t="inlineStr">
        <is>
          <t>11º</t>
        </is>
      </c>
      <c r="I16" s="32" t="n">
        <v>6038703.003529999</v>
      </c>
      <c r="J16" s="33" t="n">
        <v>0.0170434151</v>
      </c>
    </row>
    <row r="17" ht="12.75" customHeight="1" s="8">
      <c r="A17" s="26" t="inlineStr">
        <is>
          <t>SAFRA</t>
        </is>
      </c>
      <c r="B17" s="27" t="inlineStr">
        <is>
          <t>9º</t>
        </is>
      </c>
      <c r="C17" s="28" t="n">
        <v>2764314.99996</v>
      </c>
      <c r="D17" s="29" t="n">
        <v>0.03365764797</v>
      </c>
      <c r="E17" s="27" t="inlineStr">
        <is>
          <t>9º</t>
        </is>
      </c>
      <c r="F17" s="28" t="n">
        <v>2764314.99996</v>
      </c>
      <c r="G17" s="29" t="n">
        <v>0.03365764797</v>
      </c>
      <c r="H17" s="27" t="inlineStr">
        <is>
          <t>8º</t>
        </is>
      </c>
      <c r="I17" s="28" t="n">
        <v>9327407.822240001</v>
      </c>
      <c r="J17" s="29" t="n">
        <v>0.02632533563</v>
      </c>
    </row>
    <row r="18" ht="12.75" customHeight="1" s="8">
      <c r="A18" s="30" t="inlineStr">
        <is>
          <t>VOTORANTIM</t>
        </is>
      </c>
      <c r="B18" s="31" t="inlineStr">
        <is>
          <t>10º</t>
        </is>
      </c>
      <c r="C18" s="32" t="n">
        <v>1981284.11031</v>
      </c>
      <c r="D18" s="33" t="n">
        <v>0.02412364839</v>
      </c>
      <c r="E18" s="31" t="inlineStr">
        <is>
          <t>10º</t>
        </is>
      </c>
      <c r="F18" s="32" t="n">
        <v>1981284.11031</v>
      </c>
      <c r="G18" s="33" t="n">
        <v>0.02412364839</v>
      </c>
      <c r="H18" s="31" t="inlineStr">
        <is>
          <t>9º</t>
        </is>
      </c>
      <c r="I18" s="32" t="n">
        <v>7543754.568849999</v>
      </c>
      <c r="J18" s="33" t="n">
        <v>0.02129121774</v>
      </c>
    </row>
    <row r="19" ht="12.75" customHeight="1" s="8">
      <c r="A19" s="26" t="inlineStr">
        <is>
          <t>BNDES</t>
        </is>
      </c>
      <c r="B19" s="27" t="inlineStr">
        <is>
          <t>11º</t>
        </is>
      </c>
      <c r="C19" s="28" t="n">
        <v>1325000</v>
      </c>
      <c r="D19" s="29" t="n">
        <v>0.01613288774</v>
      </c>
      <c r="E19" s="27" t="inlineStr">
        <is>
          <t>11º</t>
        </is>
      </c>
      <c r="F19" s="28" t="n">
        <v>1325000</v>
      </c>
      <c r="G19" s="29" t="n">
        <v>0.01613288774</v>
      </c>
      <c r="H19" s="27" t="inlineStr">
        <is>
          <t>7º</t>
        </is>
      </c>
      <c r="I19" s="28" t="n">
        <v>14354362</v>
      </c>
      <c r="J19" s="29" t="n">
        <v>0.04051322775</v>
      </c>
    </row>
    <row r="20" ht="12.75" customHeight="1" s="8">
      <c r="A20" s="30" t="inlineStr">
        <is>
          <t>BB-BI</t>
        </is>
      </c>
      <c r="B20" s="31" t="inlineStr">
        <is>
          <t>12º</t>
        </is>
      </c>
      <c r="C20" s="32" t="n">
        <v>899999.99999</v>
      </c>
      <c r="D20" s="33" t="n">
        <v>0.0109581879</v>
      </c>
      <c r="E20" s="31" t="inlineStr">
        <is>
          <t>12º</t>
        </is>
      </c>
      <c r="F20" s="32" t="n">
        <v>899999.99999</v>
      </c>
      <c r="G20" s="33" t="n">
        <v>0.0109581879</v>
      </c>
      <c r="H20" s="31" t="inlineStr">
        <is>
          <t>16º</t>
        </is>
      </c>
      <c r="I20" s="32" t="n">
        <v>2111008.83239</v>
      </c>
      <c r="J20" s="33" t="n">
        <v>0.00595803433</v>
      </c>
    </row>
    <row r="21" ht="12.75" customHeight="1" s="8">
      <c r="A21" s="26" t="inlineStr">
        <is>
          <t>BR PARTNERS</t>
        </is>
      </c>
      <c r="B21" s="27" t="inlineStr">
        <is>
          <t>13º</t>
        </is>
      </c>
      <c r="C21" s="28" t="n">
        <v>739111.52572</v>
      </c>
      <c r="D21" s="29" t="n">
        <v>0.00899924775</v>
      </c>
      <c r="E21" s="27" t="inlineStr">
        <is>
          <t>13º</t>
        </is>
      </c>
      <c r="F21" s="28" t="n">
        <v>739111.52572</v>
      </c>
      <c r="G21" s="29" t="n">
        <v>0.00899924775</v>
      </c>
      <c r="H21" s="27" t="inlineStr">
        <is>
          <t>14º</t>
        </is>
      </c>
      <c r="I21" s="28" t="n">
        <v>2335243.79954</v>
      </c>
      <c r="J21" s="29" t="n">
        <v>0.00659090692</v>
      </c>
    </row>
    <row r="22" ht="12.75" customHeight="1" s="8">
      <c r="A22" s="30" t="inlineStr">
        <is>
          <t>BOFA MERRILL LYNCH</t>
        </is>
      </c>
      <c r="B22" s="31" t="inlineStr">
        <is>
          <t>14º</t>
        </is>
      </c>
      <c r="C22" s="32" t="n">
        <v>499999.99999</v>
      </c>
      <c r="D22" s="33" t="n">
        <v>0.00608788216</v>
      </c>
      <c r="E22" s="31" t="inlineStr">
        <is>
          <t>14º</t>
        </is>
      </c>
      <c r="F22" s="32" t="n">
        <v>499999.99999</v>
      </c>
      <c r="G22" s="33" t="n">
        <v>0.00608788216</v>
      </c>
      <c r="H22" s="31" t="inlineStr">
        <is>
          <t>26º</t>
        </is>
      </c>
      <c r="I22" s="32" t="n">
        <v>499999.99999</v>
      </c>
      <c r="J22" s="33" t="n">
        <v>0.00141118176</v>
      </c>
    </row>
    <row r="23" ht="12.75" customHeight="1" s="8">
      <c r="A23" s="26" t="inlineStr">
        <is>
          <t>BNP PARIBAS</t>
        </is>
      </c>
      <c r="B23" s="27" t="inlineStr">
        <is>
          <t>15º</t>
        </is>
      </c>
      <c r="C23" s="28" t="n">
        <v>498130</v>
      </c>
      <c r="D23" s="29" t="n">
        <v>0.00606511348</v>
      </c>
      <c r="E23" s="27" t="inlineStr">
        <is>
          <t>15º</t>
        </is>
      </c>
      <c r="F23" s="28" t="n">
        <v>498130</v>
      </c>
      <c r="G23" s="29" t="n">
        <v>0.00606511348</v>
      </c>
      <c r="H23" s="27" t="inlineStr">
        <is>
          <t>17º</t>
        </is>
      </c>
      <c r="I23" s="28" t="n">
        <v>1975630</v>
      </c>
      <c r="J23" s="29" t="n">
        <v>0.00557594605</v>
      </c>
    </row>
    <row r="24" ht="12.75" customHeight="1" s="8">
      <c r="A24" s="30" t="inlineStr">
        <is>
          <t>GUIDE INVESTIMENTOS</t>
        </is>
      </c>
      <c r="B24" s="31" t="inlineStr">
        <is>
          <t>16º</t>
        </is>
      </c>
      <c r="C24" s="32" t="n">
        <v>367260</v>
      </c>
      <c r="D24" s="33" t="n">
        <v>0.00447167121</v>
      </c>
      <c r="E24" s="31" t="inlineStr">
        <is>
          <t>16º</t>
        </is>
      </c>
      <c r="F24" s="32" t="n">
        <v>367260</v>
      </c>
      <c r="G24" s="33" t="n">
        <v>0.00447167121</v>
      </c>
      <c r="H24" s="31" t="inlineStr">
        <is>
          <t>12º</t>
        </is>
      </c>
      <c r="I24" s="32" t="n">
        <v>4556084</v>
      </c>
      <c r="J24" s="33" t="n">
        <v>0.0128589253</v>
      </c>
    </row>
    <row r="25" ht="12.75" customHeight="1" s="8">
      <c r="A25" s="26" t="inlineStr">
        <is>
          <t>BOCOM BBM</t>
        </is>
      </c>
      <c r="B25" s="27" t="inlineStr">
        <is>
          <t>17º</t>
        </is>
      </c>
      <c r="C25" s="28" t="n">
        <v>300000</v>
      </c>
      <c r="D25" s="29" t="n">
        <v>0.0036527293</v>
      </c>
      <c r="E25" s="27" t="inlineStr">
        <is>
          <t>17º</t>
        </is>
      </c>
      <c r="F25" s="28" t="n">
        <v>300000</v>
      </c>
      <c r="G25" s="29" t="n">
        <v>0.0036527293</v>
      </c>
      <c r="H25" s="27" t="inlineStr">
        <is>
          <t>19º</t>
        </is>
      </c>
      <c r="I25" s="28" t="n">
        <v>1216666.66666</v>
      </c>
      <c r="J25" s="29" t="n">
        <v>0.00343387562</v>
      </c>
    </row>
    <row r="26" ht="12.75" customHeight="1" s="8">
      <c r="A26" s="30" t="inlineStr">
        <is>
          <t>CREDIT AGRICOLE</t>
        </is>
      </c>
      <c r="B26" s="31" t="inlineStr">
        <is>
          <t>18º</t>
        </is>
      </c>
      <c r="C26" s="32" t="n">
        <v>200000</v>
      </c>
      <c r="D26" s="33" t="n">
        <v>0.00243515287</v>
      </c>
      <c r="E26" s="31" t="inlineStr">
        <is>
          <t>18º</t>
        </is>
      </c>
      <c r="F26" s="32" t="n">
        <v>200000</v>
      </c>
      <c r="G26" s="33" t="n">
        <v>0.00243515287</v>
      </c>
      <c r="H26" s="31" t="inlineStr">
        <is>
          <t>21º</t>
        </is>
      </c>
      <c r="I26" s="32" t="n">
        <v>850000</v>
      </c>
      <c r="J26" s="33" t="n">
        <v>0.002399009</v>
      </c>
    </row>
    <row r="27" ht="12.75" customHeight="1" s="8">
      <c r="A27" s="26" t="inlineStr">
        <is>
          <t>DAYCOVAL</t>
        </is>
      </c>
      <c r="B27" s="27" t="inlineStr">
        <is>
          <t>19º</t>
        </is>
      </c>
      <c r="C27" s="28" t="n">
        <v>182680</v>
      </c>
      <c r="D27" s="29" t="n">
        <v>0.00222426863</v>
      </c>
      <c r="E27" s="27" t="inlineStr">
        <is>
          <t>19º</t>
        </is>
      </c>
      <c r="F27" s="28" t="n">
        <v>182680</v>
      </c>
      <c r="G27" s="29" t="n">
        <v>0.00222426863</v>
      </c>
      <c r="H27" s="27" t="inlineStr">
        <is>
          <t>25º</t>
        </is>
      </c>
      <c r="I27" s="28" t="n">
        <v>523446</v>
      </c>
      <c r="J27" s="29" t="n">
        <v>0.0014773549</v>
      </c>
    </row>
    <row r="28" ht="12.75" customHeight="1" s="8">
      <c r="A28" s="30" t="inlineStr">
        <is>
          <t>BANCO MUFG</t>
        </is>
      </c>
      <c r="B28" s="31" t="inlineStr">
        <is>
          <t>20º</t>
        </is>
      </c>
      <c r="C28" s="32" t="n">
        <v>180000</v>
      </c>
      <c r="D28" s="33" t="n">
        <v>0.00219163758</v>
      </c>
      <c r="E28" s="31" t="inlineStr">
        <is>
          <t>20º</t>
        </is>
      </c>
      <c r="F28" s="32" t="n">
        <v>180000</v>
      </c>
      <c r="G28" s="33" t="n">
        <v>0.00219163758</v>
      </c>
      <c r="H28" s="31" t="inlineStr">
        <is>
          <t>23º</t>
        </is>
      </c>
      <c r="I28" s="32" t="n">
        <v>680000</v>
      </c>
      <c r="J28" s="33" t="n">
        <v>0.0019192072</v>
      </c>
    </row>
    <row r="29" ht="12.75" customHeight="1" s="8">
      <c r="A29" s="26" t="inlineStr">
        <is>
          <t>ALFA</t>
        </is>
      </c>
      <c r="B29" s="27" t="inlineStr">
        <is>
          <t>21º</t>
        </is>
      </c>
      <c r="C29" s="28" t="n">
        <v>179180</v>
      </c>
      <c r="D29" s="29" t="n">
        <v>0.00218165345</v>
      </c>
      <c r="E29" s="27" t="inlineStr">
        <is>
          <t>21º</t>
        </is>
      </c>
      <c r="F29" s="28" t="n">
        <v>179180</v>
      </c>
      <c r="G29" s="29" t="n">
        <v>0.00218165345</v>
      </c>
      <c r="H29" s="27" t="inlineStr">
        <is>
          <t>15º</t>
        </is>
      </c>
      <c r="I29" s="28" t="n">
        <v>2334350</v>
      </c>
      <c r="J29" s="29" t="n">
        <v>0.0065883843</v>
      </c>
    </row>
    <row r="30" ht="12.75" customHeight="1" s="8">
      <c r="A30" s="30" t="inlineStr">
        <is>
          <t>CITIGROUP</t>
        </is>
      </c>
      <c r="B30" s="31" t="inlineStr">
        <is>
          <t>22º</t>
        </is>
      </c>
      <c r="C30" s="32" t="n">
        <v>121000</v>
      </c>
      <c r="D30" s="33" t="n">
        <v>0.00147326748</v>
      </c>
      <c r="E30" s="31" t="inlineStr">
        <is>
          <t>22º</t>
        </is>
      </c>
      <c r="F30" s="32" t="n">
        <v>121000</v>
      </c>
      <c r="G30" s="33" t="n">
        <v>0.00147326748</v>
      </c>
      <c r="H30" s="31" t="inlineStr">
        <is>
          <t>13º</t>
        </is>
      </c>
      <c r="I30" s="32" t="n">
        <v>2459428.29884</v>
      </c>
      <c r="J30" s="33" t="n">
        <v>0.00694140073</v>
      </c>
    </row>
    <row r="31" ht="12.75" customHeight="1" s="8">
      <c r="A31" s="26" t="inlineStr">
        <is>
          <t>BANCO BS2</t>
        </is>
      </c>
      <c r="B31" s="27" t="inlineStr">
        <is>
          <t>23º</t>
        </is>
      </c>
      <c r="C31" s="28" t="n">
        <v>80000</v>
      </c>
      <c r="D31" s="29" t="n">
        <v>0.00097406115</v>
      </c>
      <c r="E31" s="27" t="inlineStr">
        <is>
          <t>23º</t>
        </is>
      </c>
      <c r="F31" s="28" t="n">
        <v>80000</v>
      </c>
      <c r="G31" s="29" t="n">
        <v>0.00097406115</v>
      </c>
      <c r="H31" s="27" t="inlineStr">
        <is>
          <t>24º</t>
        </is>
      </c>
      <c r="I31" s="28" t="n">
        <v>600156</v>
      </c>
      <c r="J31" s="29" t="n">
        <v>0.0016938584</v>
      </c>
    </row>
    <row r="32" ht="12.75" customHeight="1" s="8">
      <c r="A32" s="30" t="inlineStr">
        <is>
          <t>INTER</t>
        </is>
      </c>
      <c r="B32" s="31" t="inlineStr">
        <is>
          <t>24º</t>
        </is>
      </c>
      <c r="C32" s="32" t="n">
        <v>60000</v>
      </c>
      <c r="D32" s="33" t="n">
        <v>0.00073054586</v>
      </c>
      <c r="E32" s="31" t="inlineStr">
        <is>
          <t>24º</t>
        </is>
      </c>
      <c r="F32" s="32" t="n">
        <v>60000</v>
      </c>
      <c r="G32" s="33" t="n">
        <v>0.00073054586</v>
      </c>
      <c r="H32" s="31" t="inlineStr">
        <is>
          <t>20º</t>
        </is>
      </c>
      <c r="I32" s="32" t="n">
        <v>1075435</v>
      </c>
      <c r="J32" s="33" t="n">
        <v>0.00303526852</v>
      </c>
    </row>
    <row r="33" ht="12.75" customHeight="1" s="8">
      <c r="A33" s="26" t="inlineStr">
        <is>
          <t>FATOR</t>
        </is>
      </c>
      <c r="B33" s="27" t="inlineStr">
        <is>
          <t>24º</t>
        </is>
      </c>
      <c r="C33" s="28" t="n">
        <v>60000</v>
      </c>
      <c r="D33" s="29" t="n">
        <v>0.00073054586</v>
      </c>
      <c r="E33" s="27" t="inlineStr">
        <is>
          <t>24º</t>
        </is>
      </c>
      <c r="F33" s="28" t="n">
        <v>60000</v>
      </c>
      <c r="G33" s="29" t="n">
        <v>0.00073054586</v>
      </c>
      <c r="H33" s="27" t="inlineStr">
        <is>
          <t>33º</t>
        </is>
      </c>
      <c r="I33" s="28" t="n">
        <v>86394</v>
      </c>
      <c r="J33" s="29" t="n">
        <v>0.00024383527</v>
      </c>
    </row>
    <row r="34" ht="12.75" customHeight="1" s="8">
      <c r="A34" s="30" t="inlineStr">
        <is>
          <t>TRUE SECURITIZADORA</t>
        </is>
      </c>
      <c r="B34" s="31" t="inlineStr">
        <is>
          <t>26º</t>
        </is>
      </c>
      <c r="C34" s="32" t="n">
        <v>30200</v>
      </c>
      <c r="D34" s="33" t="n">
        <v>0.00036770808</v>
      </c>
      <c r="E34" s="31" t="inlineStr">
        <is>
          <t>26º</t>
        </is>
      </c>
      <c r="F34" s="32" t="n">
        <v>30200</v>
      </c>
      <c r="G34" s="33" t="n">
        <v>0.00036770808</v>
      </c>
      <c r="H34" s="31" t="inlineStr">
        <is>
          <t>28º</t>
        </is>
      </c>
      <c r="I34" s="32" t="n">
        <v>467390.14189</v>
      </c>
      <c r="J34" s="33" t="n">
        <v>0.00131914489</v>
      </c>
    </row>
    <row r="35" ht="12.75" customHeight="1" s="8">
      <c r="A35" s="26" t="inlineStr">
        <is>
          <t>BAMBOO SEC</t>
        </is>
      </c>
      <c r="B35" s="27" t="inlineStr">
        <is>
          <t>27º</t>
        </is>
      </c>
      <c r="C35" s="28" t="n">
        <v>16000</v>
      </c>
      <c r="D35" s="29" t="n">
        <v>0.00019481223</v>
      </c>
      <c r="E35" s="27" t="inlineStr">
        <is>
          <t>27º</t>
        </is>
      </c>
      <c r="F35" s="28" t="n">
        <v>16000</v>
      </c>
      <c r="G35" s="29" t="n">
        <v>0.00019481223</v>
      </c>
      <c r="H35" s="27" t="inlineStr">
        <is>
          <t>37º</t>
        </is>
      </c>
      <c r="I35" s="28" t="n">
        <v>16000</v>
      </c>
      <c r="J35" s="29" t="n">
        <v>4.515782e-05</v>
      </c>
    </row>
    <row r="36" ht="12.75" customHeight="1" s="8">
      <c r="A36" s="30" t="inlineStr">
        <is>
          <t>MODAL</t>
        </is>
      </c>
      <c r="B36" s="31" t="n">
        <v/>
      </c>
      <c r="C36" s="32" t="n">
        <v>0</v>
      </c>
      <c r="D36" s="33" t="n">
        <v/>
      </c>
      <c r="E36" s="31" t="n">
        <v/>
      </c>
      <c r="F36" s="32" t="n">
        <v>0</v>
      </c>
      <c r="G36" s="33" t="n">
        <v/>
      </c>
      <c r="H36" s="31" t="inlineStr">
        <is>
          <t>18º</t>
        </is>
      </c>
      <c r="I36" s="32" t="n">
        <v>1682009</v>
      </c>
      <c r="J36" s="33" t="n">
        <v>0.00474724085</v>
      </c>
    </row>
    <row r="37" ht="12.75" customHeight="1" s="8">
      <c r="A37" s="26" t="inlineStr">
        <is>
          <t>DEUTSCHE</t>
        </is>
      </c>
      <c r="B37" s="27" t="n">
        <v/>
      </c>
      <c r="C37" s="28" t="n">
        <v>0</v>
      </c>
      <c r="D37" s="29" t="n">
        <v/>
      </c>
      <c r="E37" s="27" t="n">
        <v/>
      </c>
      <c r="F37" s="28" t="n">
        <v>0</v>
      </c>
      <c r="G37" s="29" t="n">
        <v/>
      </c>
      <c r="H37" s="27" t="inlineStr">
        <is>
          <t>22º</t>
        </is>
      </c>
      <c r="I37" s="28" t="n">
        <v>812710</v>
      </c>
      <c r="J37" s="29" t="n">
        <v>0.00229376306</v>
      </c>
    </row>
    <row r="38" ht="12.75" customHeight="1" s="8">
      <c r="A38" s="30" t="inlineStr">
        <is>
          <t>RB CAPITAL DTVM</t>
        </is>
      </c>
      <c r="B38" s="31" t="n">
        <v/>
      </c>
      <c r="C38" s="32" t="n">
        <v>0</v>
      </c>
      <c r="D38" s="33" t="n">
        <v/>
      </c>
      <c r="E38" s="31" t="n">
        <v/>
      </c>
      <c r="F38" s="32" t="n">
        <v>0</v>
      </c>
      <c r="G38" s="33" t="n">
        <v/>
      </c>
      <c r="H38" s="31" t="inlineStr">
        <is>
          <t>27º</t>
        </is>
      </c>
      <c r="I38" s="32" t="n">
        <v>477533.355</v>
      </c>
      <c r="J38" s="33" t="n">
        <v>0.00134777272</v>
      </c>
    </row>
    <row r="39" ht="12.75" customHeight="1" s="8">
      <c r="A39" s="26" t="inlineStr">
        <is>
          <t>JP MORGAN</t>
        </is>
      </c>
      <c r="B39" s="27" t="n">
        <v/>
      </c>
      <c r="C39" s="28" t="n">
        <v>0</v>
      </c>
      <c r="D39" s="29" t="n">
        <v/>
      </c>
      <c r="E39" s="27" t="n">
        <v/>
      </c>
      <c r="F39" s="28" t="n">
        <v>0</v>
      </c>
      <c r="G39" s="29" t="n">
        <v/>
      </c>
      <c r="H39" s="27" t="inlineStr">
        <is>
          <t>29º</t>
        </is>
      </c>
      <c r="I39" s="28" t="n">
        <v>400687</v>
      </c>
      <c r="J39" s="29" t="n">
        <v>0.00113088437</v>
      </c>
    </row>
    <row r="40" ht="12.75" customHeight="1" s="8">
      <c r="A40" s="30" t="inlineStr">
        <is>
          <t>RABOBANK</t>
        </is>
      </c>
      <c r="B40" s="31" t="n">
        <v/>
      </c>
      <c r="C40" s="32" t="n">
        <v>0</v>
      </c>
      <c r="D40" s="33" t="n">
        <v/>
      </c>
      <c r="E40" s="31" t="n">
        <v/>
      </c>
      <c r="F40" s="32" t="n">
        <v>0</v>
      </c>
      <c r="G40" s="33" t="n">
        <v/>
      </c>
      <c r="H40" s="31" t="inlineStr">
        <is>
          <t>30º</t>
        </is>
      </c>
      <c r="I40" s="32" t="n">
        <v>381000</v>
      </c>
      <c r="J40" s="33" t="n">
        <v>0.0010753205</v>
      </c>
    </row>
    <row r="41" ht="12.75" customHeight="1" s="8">
      <c r="A41" s="26" t="inlineStr">
        <is>
          <t>BANCO BMG</t>
        </is>
      </c>
      <c r="B41" s="27" t="n">
        <v/>
      </c>
      <c r="C41" s="28" t="n">
        <v>0</v>
      </c>
      <c r="D41" s="29" t="n">
        <v/>
      </c>
      <c r="E41" s="27" t="n">
        <v/>
      </c>
      <c r="F41" s="28" t="n">
        <v>0</v>
      </c>
      <c r="G41" s="29" t="n">
        <v/>
      </c>
      <c r="H41" s="27" t="inlineStr">
        <is>
          <t>31º</t>
        </is>
      </c>
      <c r="I41" s="28" t="n">
        <v>350641.50943</v>
      </c>
      <c r="J41" s="29" t="n">
        <v>0.00098963781</v>
      </c>
    </row>
    <row r="42" ht="12.75" customFormat="1" customHeight="1" s="21">
      <c r="A42" s="30" t="inlineStr">
        <is>
          <t>GENIAL CV</t>
        </is>
      </c>
      <c r="B42" s="31" t="n">
        <v/>
      </c>
      <c r="C42" s="32" t="n">
        <v>0</v>
      </c>
      <c r="D42" s="33" t="n">
        <v/>
      </c>
      <c r="E42" s="31" t="n">
        <v/>
      </c>
      <c r="F42" s="32" t="n">
        <v>0</v>
      </c>
      <c r="G42" s="33" t="n">
        <v/>
      </c>
      <c r="H42" s="31" t="inlineStr">
        <is>
          <t>32º</t>
        </is>
      </c>
      <c r="I42" s="32" t="n">
        <v>153907</v>
      </c>
      <c r="J42" s="33" t="n">
        <v>0.0004343815</v>
      </c>
    </row>
    <row r="43" ht="12.75" customFormat="1" customHeight="1" s="21">
      <c r="A43" s="26" t="inlineStr">
        <is>
          <t>BANCO MERCANTIL DE INVESTIMENTOS</t>
        </is>
      </c>
      <c r="B43" s="27" t="n">
        <v/>
      </c>
      <c r="C43" s="28" t="n">
        <v>0</v>
      </c>
      <c r="D43" s="29" t="n">
        <v/>
      </c>
      <c r="E43" s="27" t="n">
        <v/>
      </c>
      <c r="F43" s="28" t="n">
        <v>0</v>
      </c>
      <c r="G43" s="29" t="n">
        <v/>
      </c>
      <c r="H43" s="27" t="inlineStr">
        <is>
          <t>34º</t>
        </is>
      </c>
      <c r="I43" s="28" t="n">
        <v>66052.01942</v>
      </c>
      <c r="J43" s="29" t="n">
        <v>0.00018642281</v>
      </c>
    </row>
    <row r="44" ht="12.75" customHeight="1" s="8">
      <c r="A44" s="30" t="inlineStr">
        <is>
          <t>HAITONG</t>
        </is>
      </c>
      <c r="B44" s="31" t="n">
        <v/>
      </c>
      <c r="C44" s="32" t="n">
        <v>0</v>
      </c>
      <c r="D44" s="33" t="n">
        <v/>
      </c>
      <c r="E44" s="31" t="n">
        <v/>
      </c>
      <c r="F44" s="32" t="n">
        <v>0</v>
      </c>
      <c r="G44" s="33" t="n">
        <v/>
      </c>
      <c r="H44" s="31" t="inlineStr">
        <is>
          <t>35º</t>
        </is>
      </c>
      <c r="I44" s="32" t="n">
        <v>50000</v>
      </c>
      <c r="J44" s="33" t="n">
        <v>0.00014111818</v>
      </c>
    </row>
    <row r="45" ht="12.75" customHeight="1" s="8">
      <c r="A45" s="26" t="inlineStr">
        <is>
          <t>BANCO INDUSTRIAL DO BRASIL</t>
        </is>
      </c>
      <c r="B45" s="27" t="n">
        <v/>
      </c>
      <c r="C45" s="28" t="n">
        <v>0</v>
      </c>
      <c r="D45" s="29" t="n">
        <v/>
      </c>
      <c r="E45" s="27" t="n">
        <v/>
      </c>
      <c r="F45" s="28" t="n">
        <v>0</v>
      </c>
      <c r="G45" s="29" t="n">
        <v/>
      </c>
      <c r="H45" s="27" t="inlineStr">
        <is>
          <t>36º</t>
        </is>
      </c>
      <c r="I45" s="28" t="n">
        <v>45283.01886</v>
      </c>
      <c r="J45" s="29" t="n">
        <v>0.00012780514</v>
      </c>
    </row>
    <row r="46" ht="12.75" customHeight="1" s="8">
      <c r="A46" s="34" t="inlineStr">
        <is>
          <t>Total</t>
        </is>
      </c>
      <c r="B46" s="35" t="n"/>
      <c r="C46" s="36">
        <f>SUM(C9:C45)</f>
        <v/>
      </c>
      <c r="D46" s="37">
        <f>_xlfn.ROUND(SUM(D9:D45), 1)</f>
        <v/>
      </c>
      <c r="E46" s="35" t="n"/>
      <c r="F46" s="36">
        <f>SUM(F9:F45)</f>
        <v/>
      </c>
      <c r="G46" s="37">
        <f>_xlfn.ROUND(SUM(G9:G45), 1)</f>
        <v/>
      </c>
      <c r="H46" s="35" t="n"/>
      <c r="I46" s="36">
        <f>SUM(I9:I45)</f>
        <v/>
      </c>
      <c r="J46" s="37">
        <f>_xlfn.ROUND(SUM(J9:J45), 1)</f>
        <v/>
      </c>
    </row>
    <row r="47" ht="12.75" customHeight="1" s="8"/>
    <row r="48" ht="12.75" customHeight="1" s="8"/>
    <row r="49" ht="12.75" customHeight="1" s="8">
      <c r="A49" s="22" t="inlineStr">
        <is>
          <t>Tipo 1.1. Renda Fixa - Curto Prazo</t>
        </is>
      </c>
      <c r="J49" s="23" t="n"/>
    </row>
    <row r="50" ht="12.75" customHeight="1" s="8">
      <c r="A50" s="24" t="inlineStr">
        <is>
          <t>Coordenadores</t>
        </is>
      </c>
      <c r="B50" s="24" t="inlineStr">
        <is>
          <t>Acumulado 2024</t>
        </is>
      </c>
      <c r="C50" s="24" t="n"/>
      <c r="D50" s="24" t="n"/>
      <c r="E50" s="24" t="inlineStr">
        <is>
          <t>Últimos 3 meses</t>
        </is>
      </c>
      <c r="F50" s="24" t="n"/>
      <c r="G50" s="24" t="n"/>
      <c r="H50" s="24" t="inlineStr">
        <is>
          <t>Últimos 12 meses</t>
        </is>
      </c>
      <c r="I50" s="24" t="n"/>
      <c r="J50" s="25" t="n"/>
    </row>
    <row r="51" ht="12.75" customHeight="1" s="8">
      <c r="A51" s="24" t="n"/>
      <c r="B51" s="24" t="inlineStr">
        <is>
          <t>Ranking 2024</t>
        </is>
      </c>
      <c r="C51" s="24" t="inlineStr">
        <is>
          <t>Valor *</t>
        </is>
      </c>
      <c r="D51" s="24" t="inlineStr">
        <is>
          <t>Part.</t>
        </is>
      </c>
      <c r="E51" s="24" t="inlineStr">
        <is>
          <t>Ranking 3 meses</t>
        </is>
      </c>
      <c r="F51" s="24" t="inlineStr">
        <is>
          <t>Valor *</t>
        </is>
      </c>
      <c r="G51" s="24" t="inlineStr">
        <is>
          <t>Part.</t>
        </is>
      </c>
      <c r="H51" s="24" t="inlineStr">
        <is>
          <t>Ranking 12 meses</t>
        </is>
      </c>
      <c r="I51" s="24" t="inlineStr">
        <is>
          <t>Valor *</t>
        </is>
      </c>
      <c r="J51" s="25" t="inlineStr">
        <is>
          <t>Part.</t>
        </is>
      </c>
    </row>
    <row r="52" ht="12.75" customHeight="1" s="8">
      <c r="A52" s="26" t="inlineStr">
        <is>
          <t>ABC BRASIL</t>
        </is>
      </c>
      <c r="B52" s="27" t="inlineStr">
        <is>
          <t>1º</t>
        </is>
      </c>
      <c r="C52" s="28" t="n">
        <v>305000</v>
      </c>
      <c r="D52" s="29" t="n">
        <v>0.70114942529</v>
      </c>
      <c r="E52" s="27" t="inlineStr">
        <is>
          <t>1º</t>
        </is>
      </c>
      <c r="F52" s="28" t="n">
        <v>305000</v>
      </c>
      <c r="G52" s="29" t="n">
        <v>0.70114942529</v>
      </c>
      <c r="H52" s="27" t="inlineStr">
        <is>
          <t>6º</t>
        </is>
      </c>
      <c r="I52" s="28" t="n">
        <v>355000</v>
      </c>
      <c r="J52" s="29" t="n">
        <v>0.03523999156</v>
      </c>
    </row>
    <row r="53" ht="12.75" customHeight="1" s="8">
      <c r="A53" s="30" t="inlineStr">
        <is>
          <t>SANTANDER</t>
        </is>
      </c>
      <c r="B53" s="31" t="inlineStr">
        <is>
          <t>2º</t>
        </is>
      </c>
      <c r="C53" s="32" t="n">
        <v>100000</v>
      </c>
      <c r="D53" s="33" t="n">
        <v>0.22988505747</v>
      </c>
      <c r="E53" s="31" t="inlineStr">
        <is>
          <t>2º</t>
        </is>
      </c>
      <c r="F53" s="32" t="n">
        <v>100000</v>
      </c>
      <c r="G53" s="33" t="n">
        <v>0.22988505747</v>
      </c>
      <c r="H53" s="31" t="inlineStr">
        <is>
          <t>3º</t>
        </is>
      </c>
      <c r="I53" s="32" t="n">
        <v>672000</v>
      </c>
      <c r="J53" s="33" t="n">
        <v>0.06670781501</v>
      </c>
    </row>
    <row r="54" ht="12.75" customHeight="1" s="8">
      <c r="A54" s="26" t="inlineStr">
        <is>
          <t>DAYCOVAL</t>
        </is>
      </c>
      <c r="B54" s="27" t="inlineStr">
        <is>
          <t>3º</t>
        </is>
      </c>
      <c r="C54" s="28" t="n">
        <v>30000</v>
      </c>
      <c r="D54" s="29" t="n">
        <v>0.06896551724</v>
      </c>
      <c r="E54" s="27" t="inlineStr">
        <is>
          <t>3º</t>
        </is>
      </c>
      <c r="F54" s="28" t="n">
        <v>30000</v>
      </c>
      <c r="G54" s="29" t="n">
        <v>0.06896551724</v>
      </c>
      <c r="H54" s="27" t="inlineStr">
        <is>
          <t>11º</t>
        </is>
      </c>
      <c r="I54" s="28" t="n">
        <v>30000</v>
      </c>
      <c r="J54" s="29" t="n">
        <v>0.00297802746</v>
      </c>
    </row>
    <row r="55" ht="12.75" customHeight="1" s="8">
      <c r="A55" s="30" t="inlineStr">
        <is>
          <t>BRADESCO BBI</t>
        </is>
      </c>
      <c r="B55" s="31" t="n">
        <v/>
      </c>
      <c r="C55" s="32" t="n">
        <v>0</v>
      </c>
      <c r="D55" s="33" t="n">
        <v/>
      </c>
      <c r="E55" s="31" t="n">
        <v/>
      </c>
      <c r="F55" s="32" t="n">
        <v>0</v>
      </c>
      <c r="G55" s="33" t="n">
        <v/>
      </c>
      <c r="H55" s="31" t="inlineStr">
        <is>
          <t>1º</t>
        </is>
      </c>
      <c r="I55" s="32" t="n">
        <v>4125000</v>
      </c>
      <c r="J55" s="33" t="n">
        <v>0.40947877518</v>
      </c>
    </row>
    <row r="56" ht="12.75" customHeight="1" s="8">
      <c r="A56" s="26" t="inlineStr">
        <is>
          <t>ITAU BBA</t>
        </is>
      </c>
      <c r="B56" s="27" t="n">
        <v/>
      </c>
      <c r="C56" s="28" t="n">
        <v>0</v>
      </c>
      <c r="D56" s="29" t="n">
        <v/>
      </c>
      <c r="E56" s="27" t="n">
        <v/>
      </c>
      <c r="F56" s="28" t="n">
        <v>0</v>
      </c>
      <c r="G56" s="29" t="n">
        <v/>
      </c>
      <c r="H56" s="27" t="inlineStr">
        <is>
          <t>2º</t>
        </is>
      </c>
      <c r="I56" s="28" t="n">
        <v>3116782.208</v>
      </c>
      <c r="J56" s="29" t="n">
        <v>0.30939543298</v>
      </c>
    </row>
    <row r="57" ht="12.75" customHeight="1" s="8">
      <c r="A57" s="30" t="inlineStr">
        <is>
          <t>DEUTSCHE</t>
        </is>
      </c>
      <c r="B57" s="31" t="n">
        <v/>
      </c>
      <c r="C57" s="32" t="n">
        <v>0</v>
      </c>
      <c r="D57" s="33" t="n">
        <v/>
      </c>
      <c r="E57" s="31" t="n">
        <v/>
      </c>
      <c r="F57" s="32" t="n">
        <v>0</v>
      </c>
      <c r="G57" s="33" t="n">
        <v/>
      </c>
      <c r="H57" s="31" t="inlineStr">
        <is>
          <t>4º</t>
        </is>
      </c>
      <c r="I57" s="32" t="n">
        <v>485000</v>
      </c>
      <c r="J57" s="33" t="n">
        <v>0.0481447772</v>
      </c>
    </row>
    <row r="58" ht="12.75" customHeight="1" s="8">
      <c r="A58" s="26" t="inlineStr">
        <is>
          <t>UBS BB</t>
        </is>
      </c>
      <c r="B58" s="27" t="n">
        <v/>
      </c>
      <c r="C58" s="28" t="n">
        <v>0</v>
      </c>
      <c r="D58" s="29" t="n">
        <v/>
      </c>
      <c r="E58" s="27" t="n">
        <v/>
      </c>
      <c r="F58" s="28" t="n">
        <v>0</v>
      </c>
      <c r="G58" s="29" t="n">
        <v/>
      </c>
      <c r="H58" s="27" t="inlineStr">
        <is>
          <t>5º</t>
        </is>
      </c>
      <c r="I58" s="28" t="n">
        <v>421000</v>
      </c>
      <c r="J58" s="29" t="n">
        <v>0.04179165196</v>
      </c>
    </row>
    <row r="59" ht="12.75" customHeight="1" s="8">
      <c r="A59" s="30" t="inlineStr">
        <is>
          <t>VOTORANTIM</t>
        </is>
      </c>
      <c r="B59" s="31" t="n">
        <v/>
      </c>
      <c r="C59" s="32" t="n">
        <v>0</v>
      </c>
      <c r="D59" s="33" t="n">
        <v/>
      </c>
      <c r="E59" s="31" t="n">
        <v/>
      </c>
      <c r="F59" s="32" t="n">
        <v>0</v>
      </c>
      <c r="G59" s="33" t="n">
        <v/>
      </c>
      <c r="H59" s="31" t="inlineStr">
        <is>
          <t>7º</t>
        </is>
      </c>
      <c r="I59" s="32" t="n">
        <v>311400</v>
      </c>
      <c r="J59" s="33" t="n">
        <v>0.03091192499</v>
      </c>
    </row>
    <row r="60" ht="12.75" customHeight="1" s="8">
      <c r="A60" s="26" t="inlineStr">
        <is>
          <t>BTG PACTUAL</t>
        </is>
      </c>
      <c r="B60" s="27" t="n">
        <v/>
      </c>
      <c r="C60" s="28" t="n">
        <v>0</v>
      </c>
      <c r="D60" s="29" t="n">
        <v/>
      </c>
      <c r="E60" s="27" t="n">
        <v/>
      </c>
      <c r="F60" s="28" t="n">
        <v>0</v>
      </c>
      <c r="G60" s="29" t="n">
        <v/>
      </c>
      <c r="H60" s="27" t="inlineStr">
        <is>
          <t>8º</t>
        </is>
      </c>
      <c r="I60" s="28" t="n">
        <v>250000</v>
      </c>
      <c r="J60" s="29" t="n">
        <v>0.02481689547</v>
      </c>
    </row>
    <row r="61" ht="12.75" customHeight="1" s="8">
      <c r="A61" s="30" t="inlineStr">
        <is>
          <t>ALFA</t>
        </is>
      </c>
      <c r="B61" s="31" t="n">
        <v/>
      </c>
      <c r="C61" s="32" t="n">
        <v>0</v>
      </c>
      <c r="D61" s="33" t="n">
        <v/>
      </c>
      <c r="E61" s="31" t="n">
        <v/>
      </c>
      <c r="F61" s="32" t="n">
        <v>0</v>
      </c>
      <c r="G61" s="33" t="n">
        <v/>
      </c>
      <c r="H61" s="31" t="inlineStr">
        <is>
          <t>9º</t>
        </is>
      </c>
      <c r="I61" s="32" t="n">
        <v>207600</v>
      </c>
      <c r="J61" s="33" t="n">
        <v>0.02060794999</v>
      </c>
    </row>
    <row r="62" ht="12.75" customHeight="1" s="8">
      <c r="A62" s="26" t="inlineStr">
        <is>
          <t>CEF</t>
        </is>
      </c>
      <c r="B62" s="27" t="n">
        <v/>
      </c>
      <c r="C62" s="28" t="n">
        <v>0</v>
      </c>
      <c r="D62" s="29" t="n">
        <v/>
      </c>
      <c r="E62" s="27" t="n">
        <v/>
      </c>
      <c r="F62" s="28" t="n">
        <v>0</v>
      </c>
      <c r="G62" s="29" t="n">
        <v/>
      </c>
      <c r="H62" s="27" t="inlineStr">
        <is>
          <t>10º</t>
        </is>
      </c>
      <c r="I62" s="28" t="n">
        <v>100000</v>
      </c>
      <c r="J62" s="29" t="n">
        <v>0.009926758189999999</v>
      </c>
    </row>
    <row r="63" ht="12.75" customHeight="1" s="8">
      <c r="A63" s="34" t="inlineStr">
        <is>
          <t>Total</t>
        </is>
      </c>
      <c r="B63" s="35" t="n"/>
      <c r="C63" s="36">
        <f>SUM(C52:C62)</f>
        <v/>
      </c>
      <c r="D63" s="37">
        <f>_xlfn.ROUND(SUM(D52:D62), 1)</f>
        <v/>
      </c>
      <c r="E63" s="35" t="n"/>
      <c r="F63" s="36">
        <f>SUM(F52:F62)</f>
        <v/>
      </c>
      <c r="G63" s="37">
        <f>_xlfn.ROUND(SUM(G52:G62), 1)</f>
        <v/>
      </c>
      <c r="H63" s="35" t="n"/>
      <c r="I63" s="36">
        <f>SUM(I52:I62)</f>
        <v/>
      </c>
      <c r="J63" s="37">
        <f>_xlfn.ROUND(SUM(J52:J62), 1)</f>
        <v/>
      </c>
    </row>
    <row r="64" ht="12.75" customHeight="1" s="8"/>
    <row r="65" ht="12.75" customHeight="1" s="8"/>
    <row r="66" ht="12.75" customHeight="1" s="8">
      <c r="A66" s="22" t="inlineStr">
        <is>
          <t>Tipo 1.2. Renda Fixa - Longo Prazo</t>
        </is>
      </c>
      <c r="J66" s="23" t="n"/>
    </row>
    <row r="67" ht="12.75" customHeight="1" s="8">
      <c r="A67" s="24" t="inlineStr">
        <is>
          <t>Coordenadores</t>
        </is>
      </c>
      <c r="B67" s="24" t="inlineStr">
        <is>
          <t>Acumulado 2024</t>
        </is>
      </c>
      <c r="C67" s="24" t="n"/>
      <c r="D67" s="24" t="n"/>
      <c r="E67" s="24" t="inlineStr">
        <is>
          <t>Últimos 3 meses</t>
        </is>
      </c>
      <c r="F67" s="24" t="n"/>
      <c r="G67" s="24" t="n"/>
      <c r="H67" s="24" t="inlineStr">
        <is>
          <t>Últimos 12 meses</t>
        </is>
      </c>
      <c r="I67" s="24" t="n"/>
      <c r="J67" s="25" t="n"/>
    </row>
    <row r="68" ht="12.75" customHeight="1" s="8">
      <c r="A68" s="24" t="n"/>
      <c r="B68" s="24" t="inlineStr">
        <is>
          <t>Ranking 2024</t>
        </is>
      </c>
      <c r="C68" s="24" t="inlineStr">
        <is>
          <t>Valor *</t>
        </is>
      </c>
      <c r="D68" s="24" t="inlineStr">
        <is>
          <t>Part.</t>
        </is>
      </c>
      <c r="E68" s="24" t="inlineStr">
        <is>
          <t>Ranking 3 meses</t>
        </is>
      </c>
      <c r="F68" s="24" t="inlineStr">
        <is>
          <t>Valor *</t>
        </is>
      </c>
      <c r="G68" s="24" t="inlineStr">
        <is>
          <t>Part.</t>
        </is>
      </c>
      <c r="H68" s="24" t="inlineStr">
        <is>
          <t>Ranking 12 meses</t>
        </is>
      </c>
      <c r="I68" s="24" t="inlineStr">
        <is>
          <t>Valor *</t>
        </is>
      </c>
      <c r="J68" s="25" t="inlineStr">
        <is>
          <t>Part.</t>
        </is>
      </c>
    </row>
    <row r="69" ht="12.75" customHeight="1" s="8">
      <c r="A69" s="26" t="inlineStr">
        <is>
          <t>ITAU BBA</t>
        </is>
      </c>
      <c r="B69" s="27" t="inlineStr">
        <is>
          <t>1º</t>
        </is>
      </c>
      <c r="C69" s="28" t="n">
        <v>22828963.66664</v>
      </c>
      <c r="D69" s="29" t="n">
        <v>0.37391105405</v>
      </c>
      <c r="E69" s="27" t="inlineStr">
        <is>
          <t>1º</t>
        </is>
      </c>
      <c r="F69" s="28" t="n">
        <v>22828963.66664</v>
      </c>
      <c r="G69" s="29" t="n">
        <v>0.37391105405</v>
      </c>
      <c r="H69" s="27" t="inlineStr">
        <is>
          <t>1º</t>
        </is>
      </c>
      <c r="I69" s="28" t="n">
        <v>68471143.42106999</v>
      </c>
      <c r="J69" s="29" t="n">
        <v>0.25891711727</v>
      </c>
    </row>
    <row r="70" ht="12.75" customHeight="1" s="8">
      <c r="A70" s="30" t="inlineStr">
        <is>
          <t>BRADESCO BBI</t>
        </is>
      </c>
      <c r="B70" s="31" t="inlineStr">
        <is>
          <t>2º</t>
        </is>
      </c>
      <c r="C70" s="32" t="n">
        <v>8314730.851989999</v>
      </c>
      <c r="D70" s="33" t="n">
        <v>0.1361853224</v>
      </c>
      <c r="E70" s="31" t="inlineStr">
        <is>
          <t>2º</t>
        </is>
      </c>
      <c r="F70" s="32" t="n">
        <v>8314730.851989999</v>
      </c>
      <c r="G70" s="33" t="n">
        <v>0.1361853224</v>
      </c>
      <c r="H70" s="31" t="inlineStr">
        <is>
          <t>3º</t>
        </is>
      </c>
      <c r="I70" s="32" t="n">
        <v>38389368.95968</v>
      </c>
      <c r="J70" s="33" t="n">
        <v>0.14516574791</v>
      </c>
    </row>
    <row r="71" ht="12.75" customHeight="1" s="8">
      <c r="A71" s="26" t="inlineStr">
        <is>
          <t>SANTANDER</t>
        </is>
      </c>
      <c r="B71" s="27" t="inlineStr">
        <is>
          <t>3º</t>
        </is>
      </c>
      <c r="C71" s="28" t="n">
        <v>8241381.02599</v>
      </c>
      <c r="D71" s="29" t="n">
        <v>0.13498394019</v>
      </c>
      <c r="E71" s="27" t="inlineStr">
        <is>
          <t>3º</t>
        </is>
      </c>
      <c r="F71" s="28" t="n">
        <v>8241381.02599</v>
      </c>
      <c r="G71" s="29" t="n">
        <v>0.13498394019</v>
      </c>
      <c r="H71" s="27" t="inlineStr">
        <is>
          <t>2º</t>
        </is>
      </c>
      <c r="I71" s="28" t="n">
        <v>39112023.04625001</v>
      </c>
      <c r="J71" s="29" t="n">
        <v>0.14789839561</v>
      </c>
    </row>
    <row r="72" ht="12.75" customHeight="1" s="8">
      <c r="A72" s="30" t="inlineStr">
        <is>
          <t>BTG PACTUAL</t>
        </is>
      </c>
      <c r="B72" s="31" t="inlineStr">
        <is>
          <t>4º</t>
        </is>
      </c>
      <c r="C72" s="32" t="n">
        <v>5127637.999989999</v>
      </c>
      <c r="D72" s="33" t="n">
        <v>0.08398456265</v>
      </c>
      <c r="E72" s="31" t="inlineStr">
        <is>
          <t>4º</t>
        </is>
      </c>
      <c r="F72" s="32" t="n">
        <v>5127637.999989999</v>
      </c>
      <c r="G72" s="33" t="n">
        <v>0.08398456265</v>
      </c>
      <c r="H72" s="31" t="inlineStr">
        <is>
          <t>5º</t>
        </is>
      </c>
      <c r="I72" s="32" t="n">
        <v>25025632.36033</v>
      </c>
      <c r="J72" s="33" t="n">
        <v>0.09463204884</v>
      </c>
    </row>
    <row r="73" ht="12.75" customHeight="1" s="8">
      <c r="A73" s="26" t="inlineStr">
        <is>
          <t>UBS BB</t>
        </is>
      </c>
      <c r="B73" s="27" t="inlineStr">
        <is>
          <t>5º</t>
        </is>
      </c>
      <c r="C73" s="28" t="n">
        <v>4071160.66666</v>
      </c>
      <c r="D73" s="29" t="n">
        <v>0.0666807306</v>
      </c>
      <c r="E73" s="27" t="inlineStr">
        <is>
          <t>5º</t>
        </is>
      </c>
      <c r="F73" s="28" t="n">
        <v>4071160.66666</v>
      </c>
      <c r="G73" s="29" t="n">
        <v>0.0666807306</v>
      </c>
      <c r="H73" s="27" t="inlineStr">
        <is>
          <t>4º</t>
        </is>
      </c>
      <c r="I73" s="28" t="n">
        <v>32404023.63301</v>
      </c>
      <c r="J73" s="29" t="n">
        <v>0.12253273376</v>
      </c>
    </row>
    <row r="74" ht="12.75" customHeight="1" s="8">
      <c r="A74" s="30" t="inlineStr">
        <is>
          <t>CEF</t>
        </is>
      </c>
      <c r="B74" s="31" t="inlineStr">
        <is>
          <t>6º</t>
        </is>
      </c>
      <c r="C74" s="32" t="n">
        <v>3559298.121</v>
      </c>
      <c r="D74" s="33" t="n">
        <v>0.0582970358</v>
      </c>
      <c r="E74" s="31" t="inlineStr">
        <is>
          <t>6º</t>
        </is>
      </c>
      <c r="F74" s="32" t="n">
        <v>3559298.121</v>
      </c>
      <c r="G74" s="33" t="n">
        <v>0.0582970358</v>
      </c>
      <c r="H74" s="31" t="inlineStr">
        <is>
          <t>9º</t>
        </is>
      </c>
      <c r="I74" s="32" t="n">
        <v>5622533.41511</v>
      </c>
      <c r="J74" s="33" t="n">
        <v>0.02126107541</v>
      </c>
    </row>
    <row r="75" ht="12.75" customHeight="1" s="8">
      <c r="A75" s="26" t="inlineStr">
        <is>
          <t>SAFRA</t>
        </is>
      </c>
      <c r="B75" s="27" t="inlineStr">
        <is>
          <t>7º</t>
        </is>
      </c>
      <c r="C75" s="28" t="n">
        <v>2104919.99997</v>
      </c>
      <c r="D75" s="29" t="n">
        <v>0.0344760659</v>
      </c>
      <c r="E75" s="27" t="inlineStr">
        <is>
          <t>7º</t>
        </is>
      </c>
      <c r="F75" s="28" t="n">
        <v>2104919.99997</v>
      </c>
      <c r="G75" s="29" t="n">
        <v>0.0344760659</v>
      </c>
      <c r="H75" s="27" t="inlineStr">
        <is>
          <t>8º</t>
        </is>
      </c>
      <c r="I75" s="28" t="n">
        <v>6337930.65518</v>
      </c>
      <c r="J75" s="29" t="n">
        <v>0.02396628204</v>
      </c>
    </row>
    <row r="76" ht="12.75" customHeight="1" s="8">
      <c r="A76" s="30" t="inlineStr">
        <is>
          <t>XP INVESTIMENTOS</t>
        </is>
      </c>
      <c r="B76" s="31" t="inlineStr">
        <is>
          <t>8º</t>
        </is>
      </c>
      <c r="C76" s="32" t="n">
        <v>1601960.99999</v>
      </c>
      <c r="D76" s="33" t="n">
        <v>0.02623820051</v>
      </c>
      <c r="E76" s="31" t="inlineStr">
        <is>
          <t>8º</t>
        </is>
      </c>
      <c r="F76" s="32" t="n">
        <v>1601960.99999</v>
      </c>
      <c r="G76" s="33" t="n">
        <v>0.02623820051</v>
      </c>
      <c r="H76" s="31" t="inlineStr">
        <is>
          <t>7º</t>
        </is>
      </c>
      <c r="I76" s="32" t="n">
        <v>12888387.74995</v>
      </c>
      <c r="J76" s="33" t="n">
        <v>0.0487362126</v>
      </c>
    </row>
    <row r="77" ht="12.75" customHeight="1" s="8">
      <c r="A77" s="26" t="inlineStr">
        <is>
          <t>VOTORANTIM</t>
        </is>
      </c>
      <c r="B77" s="27" t="inlineStr">
        <is>
          <t>9º</t>
        </is>
      </c>
      <c r="C77" s="28" t="n">
        <v>1464166.66665</v>
      </c>
      <c r="D77" s="29" t="n">
        <v>0.02398129454</v>
      </c>
      <c r="E77" s="27" t="inlineStr">
        <is>
          <t>9º</t>
        </is>
      </c>
      <c r="F77" s="28" t="n">
        <v>1464166.66665</v>
      </c>
      <c r="G77" s="29" t="n">
        <v>0.02398129454</v>
      </c>
      <c r="H77" s="27" t="inlineStr">
        <is>
          <t>10º</t>
        </is>
      </c>
      <c r="I77" s="28" t="n">
        <v>5601463.3333</v>
      </c>
      <c r="J77" s="29" t="n">
        <v>0.0211814009</v>
      </c>
    </row>
    <row r="78" ht="12.75" customHeight="1" s="8">
      <c r="A78" s="30" t="inlineStr">
        <is>
          <t>BNDES</t>
        </is>
      </c>
      <c r="B78" s="31" t="inlineStr">
        <is>
          <t>10º</t>
        </is>
      </c>
      <c r="C78" s="32" t="n">
        <v>1325000</v>
      </c>
      <c r="D78" s="33" t="n">
        <v>0.02170191139</v>
      </c>
      <c r="E78" s="31" t="inlineStr">
        <is>
          <t>10º</t>
        </is>
      </c>
      <c r="F78" s="32" t="n">
        <v>1325000</v>
      </c>
      <c r="G78" s="33" t="n">
        <v>0.02170191139</v>
      </c>
      <c r="H78" s="31" t="inlineStr">
        <is>
          <t>6º</t>
        </is>
      </c>
      <c r="I78" s="32" t="n">
        <v>14354362</v>
      </c>
      <c r="J78" s="33" t="n">
        <v>0.05427965481</v>
      </c>
    </row>
    <row r="79" ht="12.75" customHeight="1" s="8">
      <c r="A79" s="26" t="inlineStr">
        <is>
          <t>BOFA MERRILL LYNCH</t>
        </is>
      </c>
      <c r="B79" s="27" t="inlineStr">
        <is>
          <t>11º</t>
        </is>
      </c>
      <c r="C79" s="28" t="n">
        <v>499999.99999</v>
      </c>
      <c r="D79" s="29" t="n">
        <v>0.008189400520000001</v>
      </c>
      <c r="E79" s="27" t="inlineStr">
        <is>
          <t>11º</t>
        </is>
      </c>
      <c r="F79" s="28" t="n">
        <v>499999.99999</v>
      </c>
      <c r="G79" s="29" t="n">
        <v>0.008189400520000001</v>
      </c>
      <c r="H79" s="27" t="inlineStr">
        <is>
          <t>21º</t>
        </is>
      </c>
      <c r="I79" s="28" t="n">
        <v>499999.99999</v>
      </c>
      <c r="J79" s="29" t="n">
        <v>0.00189070245</v>
      </c>
    </row>
    <row r="80" ht="12.75" customHeight="1" s="8">
      <c r="A80" s="30" t="inlineStr">
        <is>
          <t>BNP PARIBAS</t>
        </is>
      </c>
      <c r="B80" s="31" t="inlineStr">
        <is>
          <t>12º</t>
        </is>
      </c>
      <c r="C80" s="32" t="n">
        <v>498130</v>
      </c>
      <c r="D80" s="33" t="n">
        <v>0.00815877217</v>
      </c>
      <c r="E80" s="31" t="inlineStr">
        <is>
          <t>12º</t>
        </is>
      </c>
      <c r="F80" s="32" t="n">
        <v>498130</v>
      </c>
      <c r="G80" s="33" t="n">
        <v>0.00815877217</v>
      </c>
      <c r="H80" s="31" t="inlineStr">
        <is>
          <t>14º</t>
        </is>
      </c>
      <c r="I80" s="32" t="n">
        <v>1975630</v>
      </c>
      <c r="J80" s="33" t="n">
        <v>0.00747065696</v>
      </c>
    </row>
    <row r="81" ht="12.75" customHeight="1" s="8">
      <c r="A81" s="26" t="inlineStr">
        <is>
          <t>ABC BRASIL</t>
        </is>
      </c>
      <c r="B81" s="27" t="inlineStr">
        <is>
          <t>13º</t>
        </is>
      </c>
      <c r="C81" s="28" t="n">
        <v>312500</v>
      </c>
      <c r="D81" s="29" t="n">
        <v>0.00511837533</v>
      </c>
      <c r="E81" s="27" t="inlineStr">
        <is>
          <t>13º</t>
        </is>
      </c>
      <c r="F81" s="28" t="n">
        <v>312500</v>
      </c>
      <c r="G81" s="29" t="n">
        <v>0.00511837533</v>
      </c>
      <c r="H81" s="27" t="inlineStr">
        <is>
          <t>11º</t>
        </is>
      </c>
      <c r="I81" s="28" t="n">
        <v>2741295.99999</v>
      </c>
      <c r="J81" s="29" t="n">
        <v>0.01036595013</v>
      </c>
    </row>
    <row r="82" ht="12.75" customHeight="1" s="8">
      <c r="A82" s="30" t="inlineStr">
        <is>
          <t>BOCOM BBM</t>
        </is>
      </c>
      <c r="B82" s="31" t="inlineStr">
        <is>
          <t>14º</t>
        </is>
      </c>
      <c r="C82" s="32" t="n">
        <v>300000</v>
      </c>
      <c r="D82" s="33" t="n">
        <v>0.00491364031</v>
      </c>
      <c r="E82" s="31" t="inlineStr">
        <is>
          <t>14º</t>
        </is>
      </c>
      <c r="F82" s="32" t="n">
        <v>300000</v>
      </c>
      <c r="G82" s="33" t="n">
        <v>0.00491364031</v>
      </c>
      <c r="H82" s="31" t="inlineStr">
        <is>
          <t>16º</t>
        </is>
      </c>
      <c r="I82" s="32" t="n">
        <v>841666.66666</v>
      </c>
      <c r="J82" s="33" t="n">
        <v>0.00318268246</v>
      </c>
    </row>
    <row r="83" ht="12.75" customHeight="1" s="8">
      <c r="A83" s="26" t="inlineStr">
        <is>
          <t>CREDIT AGRICOLE</t>
        </is>
      </c>
      <c r="B83" s="27" t="inlineStr">
        <is>
          <t>15º</t>
        </is>
      </c>
      <c r="C83" s="28" t="n">
        <v>200000</v>
      </c>
      <c r="D83" s="29" t="n">
        <v>0.00327576021</v>
      </c>
      <c r="E83" s="27" t="inlineStr">
        <is>
          <t>15º</t>
        </is>
      </c>
      <c r="F83" s="28" t="n">
        <v>200000</v>
      </c>
      <c r="G83" s="29" t="n">
        <v>0.00327576021</v>
      </c>
      <c r="H83" s="27" t="inlineStr">
        <is>
          <t>20º</t>
        </is>
      </c>
      <c r="I83" s="28" t="n">
        <v>500000</v>
      </c>
      <c r="J83" s="29" t="n">
        <v>0.00189070245</v>
      </c>
    </row>
    <row r="84" ht="12.75" customFormat="1" customHeight="1" s="21">
      <c r="A84" s="30" t="inlineStr">
        <is>
          <t>BANCO MUFG</t>
        </is>
      </c>
      <c r="B84" s="31" t="inlineStr">
        <is>
          <t>16º</t>
        </is>
      </c>
      <c r="C84" s="32" t="n">
        <v>180000</v>
      </c>
      <c r="D84" s="33" t="n">
        <v>0.00294818419</v>
      </c>
      <c r="E84" s="31" t="inlineStr">
        <is>
          <t>16º</t>
        </is>
      </c>
      <c r="F84" s="32" t="n">
        <v>180000</v>
      </c>
      <c r="G84" s="33" t="n">
        <v>0.00294818419</v>
      </c>
      <c r="H84" s="31" t="inlineStr">
        <is>
          <t>17º</t>
        </is>
      </c>
      <c r="I84" s="32" t="n">
        <v>680000</v>
      </c>
      <c r="J84" s="33" t="n">
        <v>0.00257135533</v>
      </c>
    </row>
    <row r="85" ht="12.75" customFormat="1" customHeight="1" s="21">
      <c r="A85" s="26" t="inlineStr">
        <is>
          <t>DAYCOVAL</t>
        </is>
      </c>
      <c r="B85" s="27" t="inlineStr">
        <is>
          <t>17º</t>
        </is>
      </c>
      <c r="C85" s="28" t="n">
        <v>152680</v>
      </c>
      <c r="D85" s="29" t="n">
        <v>0.00250071534</v>
      </c>
      <c r="E85" s="27" t="inlineStr">
        <is>
          <t>17º</t>
        </is>
      </c>
      <c r="F85" s="28" t="n">
        <v>152680</v>
      </c>
      <c r="G85" s="29" t="n">
        <v>0.00250071534</v>
      </c>
      <c r="H85" s="27" t="inlineStr">
        <is>
          <t>23º</t>
        </is>
      </c>
      <c r="I85" s="28" t="n">
        <v>352680</v>
      </c>
      <c r="J85" s="29" t="n">
        <v>0.00133362588</v>
      </c>
    </row>
    <row r="86" ht="12.75" customFormat="1" customHeight="1" s="21">
      <c r="A86" s="30" t="inlineStr">
        <is>
          <t>CITIGROUP</t>
        </is>
      </c>
      <c r="B86" s="31" t="inlineStr">
        <is>
          <t>18º</t>
        </is>
      </c>
      <c r="C86" s="32" t="n">
        <v>121000</v>
      </c>
      <c r="D86" s="33" t="n">
        <v>0.00198183493</v>
      </c>
      <c r="E86" s="31" t="inlineStr">
        <is>
          <t>18º</t>
        </is>
      </c>
      <c r="F86" s="32" t="n">
        <v>121000</v>
      </c>
      <c r="G86" s="33" t="n">
        <v>0.00198183493</v>
      </c>
      <c r="H86" s="31" t="inlineStr">
        <is>
          <t>12º</t>
        </is>
      </c>
      <c r="I86" s="32" t="n">
        <v>2459428.29884</v>
      </c>
      <c r="J86" s="33" t="n">
        <v>0.009300094219999999</v>
      </c>
    </row>
    <row r="87" ht="12.75" customFormat="1" customHeight="1" s="21">
      <c r="A87" s="26" t="inlineStr">
        <is>
          <t>INTER</t>
        </is>
      </c>
      <c r="B87" s="27" t="inlineStr">
        <is>
          <t>19º</t>
        </is>
      </c>
      <c r="C87" s="28" t="n">
        <v>60000</v>
      </c>
      <c r="D87" s="29" t="n">
        <v>0.00098272806</v>
      </c>
      <c r="E87" s="27" t="inlineStr">
        <is>
          <t>19º</t>
        </is>
      </c>
      <c r="F87" s="28" t="n">
        <v>60000</v>
      </c>
      <c r="G87" s="29" t="n">
        <v>0.00098272806</v>
      </c>
      <c r="H87" s="27" t="inlineStr">
        <is>
          <t>18º</t>
        </is>
      </c>
      <c r="I87" s="28" t="n">
        <v>580000</v>
      </c>
      <c r="J87" s="29" t="n">
        <v>0.00219321484</v>
      </c>
    </row>
    <row r="88" ht="12.75" customFormat="1" customHeight="1" s="21">
      <c r="A88" s="30" t="inlineStr">
        <is>
          <t>ALFA</t>
        </is>
      </c>
      <c r="B88" s="31" t="inlineStr">
        <is>
          <t>20º</t>
        </is>
      </c>
      <c r="C88" s="32" t="n">
        <v>50000</v>
      </c>
      <c r="D88" s="33" t="n">
        <v>0.00081894005</v>
      </c>
      <c r="E88" s="31" t="inlineStr">
        <is>
          <t>20º</t>
        </is>
      </c>
      <c r="F88" s="32" t="n">
        <v>50000</v>
      </c>
      <c r="G88" s="33" t="n">
        <v>0.00081894005</v>
      </c>
      <c r="H88" s="31" t="inlineStr">
        <is>
          <t>19º</t>
        </is>
      </c>
      <c r="I88" s="32" t="n">
        <v>524700</v>
      </c>
      <c r="J88" s="33" t="n">
        <v>0.00198410315</v>
      </c>
    </row>
    <row r="89" ht="12.75" customFormat="1" customHeight="1" s="21">
      <c r="A89" s="26" t="inlineStr">
        <is>
          <t>BANCO BS2</t>
        </is>
      </c>
      <c r="B89" s="27" t="inlineStr">
        <is>
          <t>21º</t>
        </is>
      </c>
      <c r="C89" s="28" t="n">
        <v>25000</v>
      </c>
      <c r="D89" s="29" t="n">
        <v>0.00040947003</v>
      </c>
      <c r="E89" s="27" t="inlineStr">
        <is>
          <t>21º</t>
        </is>
      </c>
      <c r="F89" s="28" t="n">
        <v>25000</v>
      </c>
      <c r="G89" s="29" t="n">
        <v>0.00040947003</v>
      </c>
      <c r="H89" s="27" t="inlineStr">
        <is>
          <t>27º</t>
        </is>
      </c>
      <c r="I89" s="28" t="n">
        <v>125000</v>
      </c>
      <c r="J89" s="29" t="n">
        <v>0.00047267561</v>
      </c>
    </row>
    <row r="90" ht="12.75" customFormat="1" customHeight="1" s="21">
      <c r="A90" s="30" t="inlineStr">
        <is>
          <t>BAMBOO SEC</t>
        </is>
      </c>
      <c r="B90" s="31" t="inlineStr">
        <is>
          <t>22º</t>
        </is>
      </c>
      <c r="C90" s="32" t="n">
        <v>16000</v>
      </c>
      <c r="D90" s="33" t="n">
        <v>0.00026206082</v>
      </c>
      <c r="E90" s="31" t="inlineStr">
        <is>
          <t>22º</t>
        </is>
      </c>
      <c r="F90" s="32" t="n">
        <v>16000</v>
      </c>
      <c r="G90" s="33" t="n">
        <v>0.00026206082</v>
      </c>
      <c r="H90" s="31" t="inlineStr">
        <is>
          <t>31º</t>
        </is>
      </c>
      <c r="I90" s="32" t="n">
        <v>16000</v>
      </c>
      <c r="J90" s="33" t="n">
        <v>6.050248e-05</v>
      </c>
    </row>
    <row r="91" ht="12.75" customHeight="1" s="8">
      <c r="A91" s="26" t="inlineStr">
        <is>
          <t>GUIDE INVESTIMENTOS</t>
        </is>
      </c>
      <c r="B91" s="27" t="n">
        <v/>
      </c>
      <c r="C91" s="28" t="n">
        <v>0</v>
      </c>
      <c r="D91" s="29" t="n">
        <v/>
      </c>
      <c r="E91" s="27" t="n">
        <v/>
      </c>
      <c r="F91" s="28" t="n">
        <v>0</v>
      </c>
      <c r="G91" s="29" t="n">
        <v/>
      </c>
      <c r="H91" s="27" t="inlineStr">
        <is>
          <t>13º</t>
        </is>
      </c>
      <c r="I91" s="28" t="n">
        <v>2149986</v>
      </c>
      <c r="J91" s="29" t="n">
        <v>0.008129967599999999</v>
      </c>
    </row>
    <row r="92" ht="12.75" customHeight="1" s="8">
      <c r="A92" s="30" t="inlineStr">
        <is>
          <t>MODAL</t>
        </is>
      </c>
      <c r="B92" s="31" t="n">
        <v/>
      </c>
      <c r="C92" s="32" t="n">
        <v>0</v>
      </c>
      <c r="D92" s="33" t="n">
        <v/>
      </c>
      <c r="E92" s="31" t="n">
        <v/>
      </c>
      <c r="F92" s="32" t="n">
        <v>0</v>
      </c>
      <c r="G92" s="33" t="n">
        <v/>
      </c>
      <c r="H92" s="31" t="inlineStr">
        <is>
          <t>15º</t>
        </is>
      </c>
      <c r="I92" s="32" t="n">
        <v>1343009</v>
      </c>
      <c r="J92" s="33" t="n">
        <v>0.00507846081</v>
      </c>
    </row>
    <row r="93" ht="12.75" customHeight="1" s="8">
      <c r="A93" s="26" t="inlineStr">
        <is>
          <t>JP MORGAN</t>
        </is>
      </c>
      <c r="B93" s="27" t="n">
        <v/>
      </c>
      <c r="C93" s="28" t="n">
        <v>0</v>
      </c>
      <c r="D93" s="29" t="n">
        <v/>
      </c>
      <c r="E93" s="27" t="n">
        <v/>
      </c>
      <c r="F93" s="28" t="n">
        <v>0</v>
      </c>
      <c r="G93" s="29" t="n">
        <v/>
      </c>
      <c r="H93" s="27" t="inlineStr">
        <is>
          <t>22º</t>
        </is>
      </c>
      <c r="I93" s="28" t="n">
        <v>400687</v>
      </c>
      <c r="J93" s="29" t="n">
        <v>0.00151515979</v>
      </c>
    </row>
    <row r="94" ht="12.75" customHeight="1" s="8">
      <c r="A94" s="30" t="inlineStr">
        <is>
          <t>BANCO BMG</t>
        </is>
      </c>
      <c r="B94" s="31" t="n">
        <v/>
      </c>
      <c r="C94" s="32" t="n">
        <v>0</v>
      </c>
      <c r="D94" s="33" t="n">
        <v/>
      </c>
      <c r="E94" s="31" t="n">
        <v/>
      </c>
      <c r="F94" s="32" t="n">
        <v>0</v>
      </c>
      <c r="G94" s="33" t="n">
        <v/>
      </c>
      <c r="H94" s="31" t="inlineStr">
        <is>
          <t>24º</t>
        </is>
      </c>
      <c r="I94" s="32" t="n">
        <v>328000</v>
      </c>
      <c r="J94" s="33" t="n">
        <v>0.00124030081</v>
      </c>
    </row>
    <row r="95" ht="12.75" customHeight="1" s="8">
      <c r="A95" s="26" t="inlineStr">
        <is>
          <t>DEUTSCHE</t>
        </is>
      </c>
      <c r="B95" s="27" t="n">
        <v/>
      </c>
      <c r="C95" s="28" t="n">
        <v>0</v>
      </c>
      <c r="D95" s="29" t="n">
        <v/>
      </c>
      <c r="E95" s="27" t="n">
        <v/>
      </c>
      <c r="F95" s="28" t="n">
        <v>0</v>
      </c>
      <c r="G95" s="29" t="n">
        <v/>
      </c>
      <c r="H95" s="27" t="inlineStr">
        <is>
          <t>25º</t>
        </is>
      </c>
      <c r="I95" s="28" t="n">
        <v>327710</v>
      </c>
      <c r="J95" s="29" t="n">
        <v>0.0012392042</v>
      </c>
    </row>
    <row r="96" ht="12.75" customHeight="1" s="8">
      <c r="A96" s="30" t="inlineStr">
        <is>
          <t>RABOBANK</t>
        </is>
      </c>
      <c r="B96" s="31" t="n">
        <v/>
      </c>
      <c r="C96" s="32" t="n">
        <v>0</v>
      </c>
      <c r="D96" s="33" t="n">
        <v/>
      </c>
      <c r="E96" s="31" t="n">
        <v/>
      </c>
      <c r="F96" s="32" t="n">
        <v>0</v>
      </c>
      <c r="G96" s="33" t="n">
        <v/>
      </c>
      <c r="H96" s="31" t="inlineStr">
        <is>
          <t>26º</t>
        </is>
      </c>
      <c r="I96" s="32" t="n">
        <v>165000</v>
      </c>
      <c r="J96" s="33" t="n">
        <v>0.00062393181</v>
      </c>
    </row>
    <row r="97" ht="12.75" customHeight="1" s="8">
      <c r="A97" s="26" t="inlineStr">
        <is>
          <t>BB-BI</t>
        </is>
      </c>
      <c r="B97" s="27" t="n">
        <v/>
      </c>
      <c r="C97" s="28" t="n">
        <v>0</v>
      </c>
      <c r="D97" s="29" t="n">
        <v/>
      </c>
      <c r="E97" s="27" t="n">
        <v/>
      </c>
      <c r="F97" s="28" t="n">
        <v>0</v>
      </c>
      <c r="G97" s="29" t="n">
        <v/>
      </c>
      <c r="H97" s="27" t="inlineStr">
        <is>
          <t>28º</t>
        </is>
      </c>
      <c r="I97" s="28" t="n">
        <v>100000</v>
      </c>
      <c r="J97" s="29" t="n">
        <v>0.00037814049</v>
      </c>
    </row>
    <row r="98" ht="12.75" customHeight="1" s="8">
      <c r="A98" s="30" t="inlineStr">
        <is>
          <t>BR PARTNERS</t>
        </is>
      </c>
      <c r="B98" s="31" t="n">
        <v/>
      </c>
      <c r="C98" s="32" t="n">
        <v>0</v>
      </c>
      <c r="D98" s="33" t="n">
        <v/>
      </c>
      <c r="E98" s="31" t="n">
        <v/>
      </c>
      <c r="F98" s="32" t="n">
        <v>0</v>
      </c>
      <c r="G98" s="33" t="n">
        <v/>
      </c>
      <c r="H98" s="31" t="inlineStr">
        <is>
          <t>29º</t>
        </is>
      </c>
      <c r="I98" s="32" t="n">
        <v>77315</v>
      </c>
      <c r="J98" s="33" t="n">
        <v>0.00029235932</v>
      </c>
    </row>
    <row r="99" ht="12.75" customHeight="1" s="8">
      <c r="A99" s="26" t="inlineStr">
        <is>
          <t>HAITONG</t>
        </is>
      </c>
      <c r="B99" s="27" t="n">
        <v/>
      </c>
      <c r="C99" s="28" t="n">
        <v>0</v>
      </c>
      <c r="D99" s="29" t="n">
        <v/>
      </c>
      <c r="E99" s="27" t="n">
        <v/>
      </c>
      <c r="F99" s="28" t="n">
        <v>0</v>
      </c>
      <c r="G99" s="29" t="n">
        <v/>
      </c>
      <c r="H99" s="27" t="inlineStr">
        <is>
          <t>30º</t>
        </is>
      </c>
      <c r="I99" s="28" t="n">
        <v>50000</v>
      </c>
      <c r="J99" s="29" t="n">
        <v>0.00018907025</v>
      </c>
    </row>
    <row r="100" ht="12.75" customHeight="1" s="8">
      <c r="A100" s="30" t="inlineStr">
        <is>
          <t>RB CAPITAL DTVM</t>
        </is>
      </c>
      <c r="B100" s="31" t="n">
        <v/>
      </c>
      <c r="C100" s="32" t="n">
        <v>0</v>
      </c>
      <c r="D100" s="33" t="n">
        <v/>
      </c>
      <c r="E100" s="31" t="n">
        <v/>
      </c>
      <c r="F100" s="32" t="n">
        <v>0</v>
      </c>
      <c r="G100" s="33" t="n">
        <v/>
      </c>
      <c r="H100" s="31" t="inlineStr">
        <is>
          <t>32º</t>
        </is>
      </c>
      <c r="I100" s="32" t="n">
        <v>7000</v>
      </c>
      <c r="J100" s="33" t="n">
        <v>2.646983e-05</v>
      </c>
    </row>
    <row r="101" ht="12.75" customHeight="1" s="8">
      <c r="A101" s="34" t="inlineStr">
        <is>
          <t>Total</t>
        </is>
      </c>
      <c r="B101" s="35" t="n"/>
      <c r="C101" s="36">
        <f>SUM(C69:C100)</f>
        <v/>
      </c>
      <c r="D101" s="37">
        <f>_xlfn.ROUND(SUM(D69:D100), 1)</f>
        <v/>
      </c>
      <c r="E101" s="35" t="n"/>
      <c r="F101" s="36">
        <f>SUM(F69:F100)</f>
        <v/>
      </c>
      <c r="G101" s="37">
        <f>_xlfn.ROUND(SUM(G69:G100), 1)</f>
        <v/>
      </c>
      <c r="H101" s="35" t="n"/>
      <c r="I101" s="36">
        <f>SUM(I69:I100)</f>
        <v/>
      </c>
      <c r="J101" s="37">
        <f>_xlfn.ROUND(SUM(J69:J100), 1)</f>
        <v/>
      </c>
    </row>
    <row r="102" ht="12.75" customHeight="1" s="8"/>
    <row r="103" ht="12.75" customHeight="1" s="8"/>
    <row r="104" ht="12.75" customHeight="1" s="8">
      <c r="A104" s="22" t="inlineStr">
        <is>
          <t>Tipo 1.3. Securitização</t>
        </is>
      </c>
      <c r="J104" s="23" t="n"/>
    </row>
    <row r="105" ht="12.75" customHeight="1" s="8">
      <c r="A105" s="24" t="inlineStr">
        <is>
          <t>Coordenadores</t>
        </is>
      </c>
      <c r="B105" s="24" t="inlineStr">
        <is>
          <t>Acumulado 2024</t>
        </is>
      </c>
      <c r="C105" s="24" t="n"/>
      <c r="D105" s="24" t="n"/>
      <c r="E105" s="24" t="inlineStr">
        <is>
          <t>Últimos 3 meses</t>
        </is>
      </c>
      <c r="F105" s="24" t="n"/>
      <c r="G105" s="24" t="n"/>
      <c r="H105" s="24" t="inlineStr">
        <is>
          <t>Últimos 12 meses</t>
        </is>
      </c>
      <c r="I105" s="24" t="n"/>
      <c r="J105" s="25" t="n"/>
    </row>
    <row r="106" ht="12.75" customHeight="1" s="8">
      <c r="A106" s="24" t="n"/>
      <c r="B106" s="24" t="inlineStr">
        <is>
          <t>Ranking 2024</t>
        </is>
      </c>
      <c r="C106" s="24" t="inlineStr">
        <is>
          <t>Valor *</t>
        </is>
      </c>
      <c r="D106" s="24" t="inlineStr">
        <is>
          <t>Part.</t>
        </is>
      </c>
      <c r="E106" s="24" t="inlineStr">
        <is>
          <t>Ranking 3 meses</t>
        </is>
      </c>
      <c r="F106" s="24" t="inlineStr">
        <is>
          <t>Valor *</t>
        </is>
      </c>
      <c r="G106" s="24" t="inlineStr">
        <is>
          <t>Part.</t>
        </is>
      </c>
      <c r="H106" s="24" t="inlineStr">
        <is>
          <t>Ranking 12 meses</t>
        </is>
      </c>
      <c r="I106" s="24" t="inlineStr">
        <is>
          <t>Valor *</t>
        </is>
      </c>
      <c r="J106" s="25" t="inlineStr">
        <is>
          <t>Part.</t>
        </is>
      </c>
    </row>
    <row r="107" ht="12.75" customHeight="1" s="8">
      <c r="A107" s="26" t="inlineStr">
        <is>
          <t>XP INVESTIMENTOS</t>
        </is>
      </c>
      <c r="B107" s="27" t="inlineStr">
        <is>
          <t>1º</t>
        </is>
      </c>
      <c r="C107" s="28" t="n">
        <v>4620122.0437</v>
      </c>
      <c r="D107" s="29" t="n">
        <v>0.22383403886</v>
      </c>
      <c r="E107" s="27" t="inlineStr">
        <is>
          <t>1º</t>
        </is>
      </c>
      <c r="F107" s="28" t="n">
        <v>4620122.0437</v>
      </c>
      <c r="G107" s="29" t="n">
        <v>0.22383403886</v>
      </c>
      <c r="H107" s="27" t="inlineStr">
        <is>
          <t>2º</t>
        </is>
      </c>
      <c r="I107" s="28" t="n">
        <v>15983256.81365</v>
      </c>
      <c r="J107" s="29" t="n">
        <v>0.20032354559</v>
      </c>
    </row>
    <row r="108" ht="12.75" customHeight="1" s="8">
      <c r="A108" s="30" t="inlineStr">
        <is>
          <t>ITAU BBA</t>
        </is>
      </c>
      <c r="B108" s="31" t="inlineStr">
        <is>
          <t>2º</t>
        </is>
      </c>
      <c r="C108" s="32" t="n">
        <v>3547518.59084</v>
      </c>
      <c r="D108" s="33" t="n">
        <v>0.17186892611</v>
      </c>
      <c r="E108" s="31" t="inlineStr">
        <is>
          <t>2º</t>
        </is>
      </c>
      <c r="F108" s="32" t="n">
        <v>3547518.59084</v>
      </c>
      <c r="G108" s="33" t="n">
        <v>0.17186892611</v>
      </c>
      <c r="H108" s="31" t="inlineStr">
        <is>
          <t>1º</t>
        </is>
      </c>
      <c r="I108" s="32" t="n">
        <v>19404621.97237</v>
      </c>
      <c r="J108" s="33" t="n">
        <v>0.24320466847</v>
      </c>
    </row>
    <row r="109" ht="12.75" customHeight="1" s="8">
      <c r="A109" s="26" t="inlineStr">
        <is>
          <t>ABC BRASIL</t>
        </is>
      </c>
      <c r="B109" s="27" t="inlineStr">
        <is>
          <t>3º</t>
        </is>
      </c>
      <c r="C109" s="28" t="n">
        <v>2486432.50354</v>
      </c>
      <c r="D109" s="29" t="n">
        <v>0.1204618026</v>
      </c>
      <c r="E109" s="27" t="inlineStr">
        <is>
          <t>3º</t>
        </is>
      </c>
      <c r="F109" s="28" t="n">
        <v>2486432.50354</v>
      </c>
      <c r="G109" s="29" t="n">
        <v>0.1204618026</v>
      </c>
      <c r="H109" s="27" t="inlineStr">
        <is>
          <t>8º</t>
        </is>
      </c>
      <c r="I109" s="28" t="n">
        <v>2942407.00354</v>
      </c>
      <c r="J109" s="29" t="n">
        <v>0.03687817886</v>
      </c>
    </row>
    <row r="110" ht="12.75" customHeight="1" s="8">
      <c r="A110" s="30" t="inlineStr">
        <is>
          <t>BTG PACTUAL</t>
        </is>
      </c>
      <c r="B110" s="31" t="inlineStr">
        <is>
          <t>4º</t>
        </is>
      </c>
      <c r="C110" s="32" t="n">
        <v>2285812.22412</v>
      </c>
      <c r="D110" s="33" t="n">
        <v>0.11074222225</v>
      </c>
      <c r="E110" s="31" t="inlineStr">
        <is>
          <t>4º</t>
        </is>
      </c>
      <c r="F110" s="32" t="n">
        <v>2285812.22412</v>
      </c>
      <c r="G110" s="33" t="n">
        <v>0.11074222225</v>
      </c>
      <c r="H110" s="31" t="inlineStr">
        <is>
          <t>3º</t>
        </is>
      </c>
      <c r="I110" s="32" t="n">
        <v>7459895.62033</v>
      </c>
      <c r="J110" s="33" t="n">
        <v>0.09349738654</v>
      </c>
    </row>
    <row r="111" ht="12.75" customHeight="1" s="8">
      <c r="A111" s="26" t="inlineStr">
        <is>
          <t>BRADESCO BBI</t>
        </is>
      </c>
      <c r="B111" s="27" t="inlineStr">
        <is>
          <t>5º</t>
        </is>
      </c>
      <c r="C111" s="28" t="n">
        <v>2187721.49995</v>
      </c>
      <c r="D111" s="29" t="n">
        <v>0.10598995754</v>
      </c>
      <c r="E111" s="27" t="inlineStr">
        <is>
          <t>5º</t>
        </is>
      </c>
      <c r="F111" s="28" t="n">
        <v>2187721.49995</v>
      </c>
      <c r="G111" s="29" t="n">
        <v>0.10598995754</v>
      </c>
      <c r="H111" s="27" t="inlineStr">
        <is>
          <t>5º</t>
        </is>
      </c>
      <c r="I111" s="28" t="n">
        <v>5575595.832289999</v>
      </c>
      <c r="J111" s="29" t="n">
        <v>0.0698808221</v>
      </c>
    </row>
    <row r="112" ht="12.75" customHeight="1" s="8">
      <c r="A112" s="30" t="inlineStr">
        <is>
          <t>SANTANDER</t>
        </is>
      </c>
      <c r="B112" s="31" t="inlineStr">
        <is>
          <t>6º</t>
        </is>
      </c>
      <c r="C112" s="32" t="n">
        <v>1165302.19687</v>
      </c>
      <c r="D112" s="33" t="n">
        <v>0.05645614872</v>
      </c>
      <c r="E112" s="31" t="inlineStr">
        <is>
          <t>6º</t>
        </is>
      </c>
      <c r="F112" s="32" t="n">
        <v>1165302.19687</v>
      </c>
      <c r="G112" s="33" t="n">
        <v>0.05645614872</v>
      </c>
      <c r="H112" s="31" t="inlineStr">
        <is>
          <t>4º</t>
        </is>
      </c>
      <c r="I112" s="32" t="n">
        <v>6405769.21996</v>
      </c>
      <c r="J112" s="33" t="n">
        <v>0.08028566501000001</v>
      </c>
    </row>
    <row r="113" ht="12.75" customHeight="1" s="8">
      <c r="A113" s="26" t="inlineStr">
        <is>
          <t>BB-BI</t>
        </is>
      </c>
      <c r="B113" s="27" t="inlineStr">
        <is>
          <t>7º</t>
        </is>
      </c>
      <c r="C113" s="28" t="n">
        <v>899999.99999</v>
      </c>
      <c r="D113" s="29" t="n">
        <v>0.04360288171</v>
      </c>
      <c r="E113" s="27" t="inlineStr">
        <is>
          <t>7º</t>
        </is>
      </c>
      <c r="F113" s="28" t="n">
        <v>899999.99999</v>
      </c>
      <c r="G113" s="29" t="n">
        <v>0.04360288171</v>
      </c>
      <c r="H113" s="27" t="inlineStr">
        <is>
          <t>11º</t>
        </is>
      </c>
      <c r="I113" s="28" t="n">
        <v>2011008.83239</v>
      </c>
      <c r="J113" s="29" t="n">
        <v>0.02520465161</v>
      </c>
    </row>
    <row r="114" ht="12.75" customHeight="1" s="8">
      <c r="A114" s="30" t="inlineStr">
        <is>
          <t>UBS BB</t>
        </is>
      </c>
      <c r="B114" s="31" t="inlineStr">
        <is>
          <t>8º</t>
        </is>
      </c>
      <c r="C114" s="32" t="n">
        <v>890664.56357</v>
      </c>
      <c r="D114" s="33" t="n">
        <v>0.04315060179</v>
      </c>
      <c r="E114" s="31" t="inlineStr">
        <is>
          <t>8º</t>
        </is>
      </c>
      <c r="F114" s="32" t="n">
        <v>890664.56357</v>
      </c>
      <c r="G114" s="33" t="n">
        <v>0.04315060179</v>
      </c>
      <c r="H114" s="31" t="inlineStr">
        <is>
          <t>6º</t>
        </is>
      </c>
      <c r="I114" s="32" t="n">
        <v>4343721.526409999</v>
      </c>
      <c r="J114" s="33" t="n">
        <v>0.05444132616</v>
      </c>
    </row>
    <row r="115" ht="12.75" customHeight="1" s="8">
      <c r="A115" s="26" t="inlineStr">
        <is>
          <t>BR PARTNERS</t>
        </is>
      </c>
      <c r="B115" s="27" t="inlineStr">
        <is>
          <t>9º</t>
        </is>
      </c>
      <c r="C115" s="28" t="n">
        <v>739111.52572</v>
      </c>
      <c r="D115" s="29" t="n">
        <v>0.03580821381</v>
      </c>
      <c r="E115" s="27" t="inlineStr">
        <is>
          <t>9º</t>
        </is>
      </c>
      <c r="F115" s="28" t="n">
        <v>739111.52572</v>
      </c>
      <c r="G115" s="29" t="n">
        <v>0.03580821381</v>
      </c>
      <c r="H115" s="27" t="inlineStr">
        <is>
          <t>10º</t>
        </is>
      </c>
      <c r="I115" s="28" t="n">
        <v>2257928.79954</v>
      </c>
      <c r="J115" s="29" t="n">
        <v>0.02829938279</v>
      </c>
    </row>
    <row r="116" ht="12.75" customHeight="1" s="8">
      <c r="A116" s="30" t="inlineStr">
        <is>
          <t>SAFRA</t>
        </is>
      </c>
      <c r="B116" s="31" t="inlineStr">
        <is>
          <t>10º</t>
        </is>
      </c>
      <c r="C116" s="32" t="n">
        <v>659394.99999</v>
      </c>
      <c r="D116" s="33" t="n">
        <v>0.03194613576</v>
      </c>
      <c r="E116" s="31" t="inlineStr">
        <is>
          <t>10º</t>
        </is>
      </c>
      <c r="F116" s="32" t="n">
        <v>659394.99999</v>
      </c>
      <c r="G116" s="33" t="n">
        <v>0.03194613576</v>
      </c>
      <c r="H116" s="31" t="inlineStr">
        <is>
          <t>7º</t>
        </is>
      </c>
      <c r="I116" s="32" t="n">
        <v>2989477.16706</v>
      </c>
      <c r="J116" s="33" t="n">
        <v>0.03746812509</v>
      </c>
    </row>
    <row r="117" ht="12.75" customHeight="1" s="8">
      <c r="A117" s="26" t="inlineStr">
        <is>
          <t>VOTORANTIM</t>
        </is>
      </c>
      <c r="B117" s="27" t="inlineStr">
        <is>
          <t>11º</t>
        </is>
      </c>
      <c r="C117" s="28" t="n">
        <v>517117.44366</v>
      </c>
      <c r="D117" s="29" t="n">
        <v>0.02505312303</v>
      </c>
      <c r="E117" s="27" t="inlineStr">
        <is>
          <t>11º</t>
        </is>
      </c>
      <c r="F117" s="28" t="n">
        <v>517117.44366</v>
      </c>
      <c r="G117" s="29" t="n">
        <v>0.02505312303</v>
      </c>
      <c r="H117" s="27" t="inlineStr">
        <is>
          <t>12º</t>
        </is>
      </c>
      <c r="I117" s="28" t="n">
        <v>1630891.23555</v>
      </c>
      <c r="J117" s="29" t="n">
        <v>0.02044050963</v>
      </c>
    </row>
    <row r="118" ht="12.75" customHeight="1" s="8">
      <c r="A118" s="30" t="inlineStr">
        <is>
          <t>GUIDE INVESTIMENTOS</t>
        </is>
      </c>
      <c r="B118" s="31" t="inlineStr">
        <is>
          <t>12º</t>
        </is>
      </c>
      <c r="C118" s="32" t="n">
        <v>367260</v>
      </c>
      <c r="D118" s="33" t="n">
        <v>0.0177928826</v>
      </c>
      <c r="E118" s="31" t="inlineStr">
        <is>
          <t>12º</t>
        </is>
      </c>
      <c r="F118" s="32" t="n">
        <v>367260</v>
      </c>
      <c r="G118" s="33" t="n">
        <v>0.0177928826</v>
      </c>
      <c r="H118" s="31" t="inlineStr">
        <is>
          <t>9º</t>
        </is>
      </c>
      <c r="I118" s="32" t="n">
        <v>2406098</v>
      </c>
      <c r="J118" s="33" t="n">
        <v>0.03015643733</v>
      </c>
    </row>
    <row r="119" ht="12.75" customHeight="1" s="8">
      <c r="A119" s="26" t="inlineStr">
        <is>
          <t>ALFA</t>
        </is>
      </c>
      <c r="B119" s="27" t="inlineStr">
        <is>
          <t>13º</t>
        </is>
      </c>
      <c r="C119" s="28" t="n">
        <v>129180</v>
      </c>
      <c r="D119" s="29" t="n">
        <v>0.00625846696</v>
      </c>
      <c r="E119" s="27" t="inlineStr">
        <is>
          <t>13º</t>
        </is>
      </c>
      <c r="F119" s="28" t="n">
        <v>129180</v>
      </c>
      <c r="G119" s="29" t="n">
        <v>0.00625846696</v>
      </c>
      <c r="H119" s="27" t="inlineStr">
        <is>
          <t>13º</t>
        </is>
      </c>
      <c r="I119" s="28" t="n">
        <v>1602050</v>
      </c>
      <c r="J119" s="29" t="n">
        <v>0.0200790327</v>
      </c>
    </row>
    <row r="120" ht="12.75" customHeight="1" s="8">
      <c r="A120" s="30" t="inlineStr">
        <is>
          <t>FATOR</t>
        </is>
      </c>
      <c r="B120" s="31" t="inlineStr">
        <is>
          <t>14º</t>
        </is>
      </c>
      <c r="C120" s="32" t="n">
        <v>60000</v>
      </c>
      <c r="D120" s="33" t="n">
        <v>0.00290685878</v>
      </c>
      <c r="E120" s="31" t="inlineStr">
        <is>
          <t>14º</t>
        </is>
      </c>
      <c r="F120" s="32" t="n">
        <v>60000</v>
      </c>
      <c r="G120" s="33" t="n">
        <v>0.00290685878</v>
      </c>
      <c r="H120" s="31" t="inlineStr">
        <is>
          <t>25º</t>
        </is>
      </c>
      <c r="I120" s="32" t="n">
        <v>86394</v>
      </c>
      <c r="J120" s="33" t="n">
        <v>0.00108280513</v>
      </c>
    </row>
    <row r="121" ht="12.75" customHeight="1" s="8">
      <c r="A121" s="26" t="inlineStr">
        <is>
          <t>BANCO BS2</t>
        </is>
      </c>
      <c r="B121" s="27" t="inlineStr">
        <is>
          <t>15º</t>
        </is>
      </c>
      <c r="C121" s="28" t="n">
        <v>55000</v>
      </c>
      <c r="D121" s="29" t="n">
        <v>0.00266462055</v>
      </c>
      <c r="E121" s="27" t="inlineStr">
        <is>
          <t>15º</t>
        </is>
      </c>
      <c r="F121" s="28" t="n">
        <v>55000</v>
      </c>
      <c r="G121" s="29" t="n">
        <v>0.00266462055</v>
      </c>
      <c r="H121" s="27" t="inlineStr">
        <is>
          <t>16º</t>
        </is>
      </c>
      <c r="I121" s="28" t="n">
        <v>475156</v>
      </c>
      <c r="J121" s="29" t="n">
        <v>0.00595529032</v>
      </c>
    </row>
    <row r="122" ht="12.75" customHeight="1" s="8">
      <c r="A122" s="30" t="inlineStr">
        <is>
          <t>TRUE SECURITIZADORA</t>
        </is>
      </c>
      <c r="B122" s="31" t="inlineStr">
        <is>
          <t>16º</t>
        </is>
      </c>
      <c r="C122" s="32" t="n">
        <v>30200</v>
      </c>
      <c r="D122" s="33" t="n">
        <v>0.00146311892</v>
      </c>
      <c r="E122" s="31" t="inlineStr">
        <is>
          <t>16º</t>
        </is>
      </c>
      <c r="F122" s="32" t="n">
        <v>30200</v>
      </c>
      <c r="G122" s="33" t="n">
        <v>0.00146311892</v>
      </c>
      <c r="H122" s="31" t="inlineStr">
        <is>
          <t>18º</t>
        </is>
      </c>
      <c r="I122" s="32" t="n">
        <v>467390.14189</v>
      </c>
      <c r="J122" s="33" t="n">
        <v>0.00585795821</v>
      </c>
    </row>
    <row r="123" ht="12.75" customHeight="1" s="8">
      <c r="A123" s="26" t="inlineStr">
        <is>
          <t>CEF</t>
        </is>
      </c>
      <c r="B123" s="27" t="n">
        <v/>
      </c>
      <c r="C123" s="28" t="n">
        <v>0</v>
      </c>
      <c r="D123" s="29" t="n">
        <v/>
      </c>
      <c r="E123" s="27" t="n">
        <v/>
      </c>
      <c r="F123" s="28" t="n">
        <v>0</v>
      </c>
      <c r="G123" s="29" t="n">
        <v/>
      </c>
      <c r="H123" s="27" t="inlineStr">
        <is>
          <t>14º</t>
        </is>
      </c>
      <c r="I123" s="28" t="n">
        <v>1070930</v>
      </c>
      <c r="J123" s="29" t="n">
        <v>0.0134223267</v>
      </c>
    </row>
    <row r="124" ht="12.75" customHeight="1" s="8">
      <c r="A124" s="30" t="inlineStr">
        <is>
          <t>INTER</t>
        </is>
      </c>
      <c r="B124" s="31" t="n">
        <v/>
      </c>
      <c r="C124" s="32" t="n">
        <v>0</v>
      </c>
      <c r="D124" s="33" t="n">
        <v/>
      </c>
      <c r="E124" s="31" t="n">
        <v/>
      </c>
      <c r="F124" s="32" t="n">
        <v>0</v>
      </c>
      <c r="G124" s="33" t="n">
        <v/>
      </c>
      <c r="H124" s="31" t="inlineStr">
        <is>
          <t>15º</t>
        </is>
      </c>
      <c r="I124" s="32" t="n">
        <v>495435</v>
      </c>
      <c r="J124" s="33" t="n">
        <v>0.00620945387</v>
      </c>
    </row>
    <row r="125" ht="12.75" customHeight="1" s="8">
      <c r="A125" s="26" t="inlineStr">
        <is>
          <t>RB CAPITAL DTVM</t>
        </is>
      </c>
      <c r="B125" s="27" t="n">
        <v/>
      </c>
      <c r="C125" s="28" t="n">
        <v>0</v>
      </c>
      <c r="D125" s="29" t="n">
        <v/>
      </c>
      <c r="E125" s="27" t="n">
        <v/>
      </c>
      <c r="F125" s="28" t="n">
        <v>0</v>
      </c>
      <c r="G125" s="29" t="n">
        <v/>
      </c>
      <c r="H125" s="27" t="inlineStr">
        <is>
          <t>17º</t>
        </is>
      </c>
      <c r="I125" s="28" t="n">
        <v>470533.355</v>
      </c>
      <c r="J125" s="29" t="n">
        <v>0.00589735315</v>
      </c>
    </row>
    <row r="126" ht="12.75" customHeight="1" s="8">
      <c r="A126" s="30" t="inlineStr">
        <is>
          <t>BOCOM BBM</t>
        </is>
      </c>
      <c r="B126" s="31" t="n">
        <v/>
      </c>
      <c r="C126" s="32" t="n">
        <v>0</v>
      </c>
      <c r="D126" s="33" t="n">
        <v/>
      </c>
      <c r="E126" s="31" t="n">
        <v/>
      </c>
      <c r="F126" s="32" t="n">
        <v>0</v>
      </c>
      <c r="G126" s="33" t="n">
        <v/>
      </c>
      <c r="H126" s="31" t="inlineStr">
        <is>
          <t>19º</t>
        </is>
      </c>
      <c r="I126" s="32" t="n">
        <v>375000</v>
      </c>
      <c r="J126" s="33" t="n">
        <v>0.00470000141</v>
      </c>
    </row>
    <row r="127" ht="12.75" customHeight="1" s="8">
      <c r="A127" s="26" t="inlineStr">
        <is>
          <t>CREDIT AGRICOLE</t>
        </is>
      </c>
      <c r="B127" s="27" t="n">
        <v/>
      </c>
      <c r="C127" s="28" t="n">
        <v>0</v>
      </c>
      <c r="D127" s="29" t="n">
        <v/>
      </c>
      <c r="E127" s="27" t="n">
        <v/>
      </c>
      <c r="F127" s="28" t="n">
        <v>0</v>
      </c>
      <c r="G127" s="29" t="n">
        <v/>
      </c>
      <c r="H127" s="27" t="inlineStr">
        <is>
          <t>20º</t>
        </is>
      </c>
      <c r="I127" s="28" t="n">
        <v>350000</v>
      </c>
      <c r="J127" s="29" t="n">
        <v>0.00438666798</v>
      </c>
    </row>
    <row r="128" ht="12.75" customHeight="1" s="8">
      <c r="A128" s="30" t="inlineStr">
        <is>
          <t>MODAL</t>
        </is>
      </c>
      <c r="B128" s="31" t="n">
        <v/>
      </c>
      <c r="C128" s="32" t="n">
        <v>0</v>
      </c>
      <c r="D128" s="33" t="n">
        <v/>
      </c>
      <c r="E128" s="31" t="n">
        <v/>
      </c>
      <c r="F128" s="32" t="n">
        <v>0</v>
      </c>
      <c r="G128" s="33" t="n">
        <v/>
      </c>
      <c r="H128" s="31" t="inlineStr">
        <is>
          <t>21º</t>
        </is>
      </c>
      <c r="I128" s="32" t="n">
        <v>339000</v>
      </c>
      <c r="J128" s="33" t="n">
        <v>0.00424880128</v>
      </c>
    </row>
    <row r="129" ht="12.75" customHeight="1" s="8">
      <c r="A129" s="26" t="inlineStr">
        <is>
          <t>RABOBANK</t>
        </is>
      </c>
      <c r="B129" s="27" t="n">
        <v/>
      </c>
      <c r="C129" s="28" t="n">
        <v>0</v>
      </c>
      <c r="D129" s="29" t="n">
        <v/>
      </c>
      <c r="E129" s="27" t="n">
        <v/>
      </c>
      <c r="F129" s="28" t="n">
        <v>0</v>
      </c>
      <c r="G129" s="29" t="n">
        <v/>
      </c>
      <c r="H129" s="27" t="inlineStr">
        <is>
          <t>22º</t>
        </is>
      </c>
      <c r="I129" s="28" t="n">
        <v>216000</v>
      </c>
      <c r="J129" s="29" t="n">
        <v>0.00270720081</v>
      </c>
    </row>
    <row r="130" ht="12.75" customHeight="1" s="8">
      <c r="A130" s="30" t="inlineStr">
        <is>
          <t>GENIAL CV</t>
        </is>
      </c>
      <c r="B130" s="31" t="n">
        <v/>
      </c>
      <c r="C130" s="32" t="n">
        <v>0</v>
      </c>
      <c r="D130" s="33" t="n">
        <v/>
      </c>
      <c r="E130" s="31" t="n">
        <v/>
      </c>
      <c r="F130" s="32" t="n">
        <v>0</v>
      </c>
      <c r="G130" s="33" t="n">
        <v/>
      </c>
      <c r="H130" s="31" t="inlineStr">
        <is>
          <t>23º</t>
        </is>
      </c>
      <c r="I130" s="32" t="n">
        <v>153907</v>
      </c>
      <c r="J130" s="33" t="n">
        <v>0.00192896831</v>
      </c>
    </row>
    <row r="131" ht="12.75" customHeight="1" s="8">
      <c r="A131" s="26" t="inlineStr">
        <is>
          <t>DAYCOVAL</t>
        </is>
      </c>
      <c r="B131" s="27" t="n">
        <v/>
      </c>
      <c r="C131" s="28" t="n">
        <v>0</v>
      </c>
      <c r="D131" s="29" t="n">
        <v/>
      </c>
      <c r="E131" s="27" t="n">
        <v/>
      </c>
      <c r="F131" s="28" t="n">
        <v>0</v>
      </c>
      <c r="G131" s="29" t="n">
        <v/>
      </c>
      <c r="H131" s="27" t="inlineStr">
        <is>
          <t>24º</t>
        </is>
      </c>
      <c r="I131" s="28" t="n">
        <v>140766</v>
      </c>
      <c r="J131" s="29" t="n">
        <v>0.00176426773</v>
      </c>
    </row>
    <row r="132" ht="12.75" customHeight="1" s="8">
      <c r="A132" s="30" t="inlineStr">
        <is>
          <t>BANCO MERCANTIL DE INVESTIMENTOS</t>
        </is>
      </c>
      <c r="B132" s="31" t="n">
        <v/>
      </c>
      <c r="C132" s="32" t="n">
        <v>0</v>
      </c>
      <c r="D132" s="33" t="n">
        <v/>
      </c>
      <c r="E132" s="31" t="n">
        <v/>
      </c>
      <c r="F132" s="32" t="n">
        <v>0</v>
      </c>
      <c r="G132" s="33" t="n">
        <v/>
      </c>
      <c r="H132" s="31" t="inlineStr">
        <is>
          <t>26º</t>
        </is>
      </c>
      <c r="I132" s="32" t="n">
        <v>66052.01942</v>
      </c>
      <c r="J132" s="33" t="n">
        <v>0.00082785223</v>
      </c>
    </row>
    <row r="133" ht="12.75" customHeight="1" s="8">
      <c r="A133" s="26" t="inlineStr">
        <is>
          <t>BANCO INDUSTRIAL DO BRASIL</t>
        </is>
      </c>
      <c r="B133" s="27" t="n">
        <v/>
      </c>
      <c r="C133" s="28" t="n">
        <v>0</v>
      </c>
      <c r="D133" s="29" t="n">
        <v/>
      </c>
      <c r="E133" s="27" t="n">
        <v/>
      </c>
      <c r="F133" s="28" t="n">
        <v>0</v>
      </c>
      <c r="G133" s="29" t="n">
        <v/>
      </c>
      <c r="H133" s="27" t="inlineStr">
        <is>
          <t>27º</t>
        </is>
      </c>
      <c r="I133" s="28" t="n">
        <v>45283.01886</v>
      </c>
      <c r="J133" s="29" t="n">
        <v>0.00056754734</v>
      </c>
    </row>
    <row r="134" ht="12.75" customHeight="1" s="8">
      <c r="A134" s="30" t="inlineStr">
        <is>
          <t>BANCO BMG</t>
        </is>
      </c>
      <c r="B134" s="31" t="n">
        <v/>
      </c>
      <c r="C134" s="32" t="n">
        <v>0</v>
      </c>
      <c r="D134" s="33" t="n">
        <v/>
      </c>
      <c r="E134" s="31" t="n">
        <v/>
      </c>
      <c r="F134" s="32" t="n">
        <v>0</v>
      </c>
      <c r="G134" s="33" t="n">
        <v/>
      </c>
      <c r="H134" s="31" t="inlineStr">
        <is>
          <t>28º</t>
        </is>
      </c>
      <c r="I134" s="32" t="n">
        <v>22641.50943</v>
      </c>
      <c r="J134" s="33" t="n">
        <v>0.00028377367</v>
      </c>
    </row>
    <row r="135" ht="12.75" customHeight="1" s="8">
      <c r="A135" s="34" t="inlineStr">
        <is>
          <t>Total</t>
        </is>
      </c>
      <c r="B135" s="35" t="n"/>
      <c r="C135" s="36">
        <f>SUM(C107:C134)</f>
        <v/>
      </c>
      <c r="D135" s="37">
        <f>_xlfn.ROUND(SUM(D107:D134), 1)</f>
        <v/>
      </c>
      <c r="E135" s="35" t="n"/>
      <c r="F135" s="36">
        <f>SUM(F107:F134)</f>
        <v/>
      </c>
      <c r="G135" s="37">
        <f>_xlfn.ROUND(SUM(G107:G134), 1)</f>
        <v/>
      </c>
      <c r="H135" s="35" t="n"/>
      <c r="I135" s="36">
        <f>SUM(I107:I134)</f>
        <v/>
      </c>
      <c r="J135" s="37">
        <f>_xlfn.ROUND(SUM(J107:J134), 1)</f>
        <v/>
      </c>
    </row>
    <row r="136" ht="12.75" customFormat="1" customHeight="1" s="21"/>
    <row r="137" ht="12.75" customHeight="1" s="8"/>
    <row r="138" ht="12.75" customHeight="1" s="8">
      <c r="A138" s="22" t="inlineStr">
        <is>
          <t>Tipo 1.3.1. Emissão de Cotas Seniores e Subordinadas de FIDC</t>
        </is>
      </c>
      <c r="J138" s="23" t="n"/>
    </row>
    <row r="139" ht="12.75" customHeight="1" s="8">
      <c r="A139" s="24" t="inlineStr">
        <is>
          <t>Coordenadores</t>
        </is>
      </c>
      <c r="B139" s="24" t="inlineStr">
        <is>
          <t>Acumulado 2024</t>
        </is>
      </c>
      <c r="C139" s="24" t="n"/>
      <c r="D139" s="24" t="n"/>
      <c r="E139" s="24" t="inlineStr">
        <is>
          <t>Últimos 3 meses</t>
        </is>
      </c>
      <c r="F139" s="24" t="n"/>
      <c r="G139" s="24" t="n"/>
      <c r="H139" s="24" t="inlineStr">
        <is>
          <t>Últimos 12 meses</t>
        </is>
      </c>
      <c r="I139" s="24" t="n"/>
      <c r="J139" s="25" t="n"/>
    </row>
    <row r="140" ht="12.75" customHeight="1" s="8">
      <c r="A140" s="24" t="n"/>
      <c r="B140" s="24" t="inlineStr">
        <is>
          <t>Ranking 2024</t>
        </is>
      </c>
      <c r="C140" s="24" t="inlineStr">
        <is>
          <t>Valor *</t>
        </is>
      </c>
      <c r="D140" s="24" t="inlineStr">
        <is>
          <t>Part.</t>
        </is>
      </c>
      <c r="E140" s="24" t="inlineStr">
        <is>
          <t>Ranking 3 meses</t>
        </is>
      </c>
      <c r="F140" s="24" t="inlineStr">
        <is>
          <t>Valor *</t>
        </is>
      </c>
      <c r="G140" s="24" t="inlineStr">
        <is>
          <t>Part.</t>
        </is>
      </c>
      <c r="H140" s="24" t="inlineStr">
        <is>
          <t>Ranking 12 meses</t>
        </is>
      </c>
      <c r="I140" s="24" t="inlineStr">
        <is>
          <t>Valor *</t>
        </is>
      </c>
      <c r="J140" s="25" t="inlineStr">
        <is>
          <t>Part.</t>
        </is>
      </c>
    </row>
    <row r="141" ht="12.75" customHeight="1" s="8">
      <c r="A141" s="26" t="inlineStr">
        <is>
          <t>ABC BRASIL</t>
        </is>
      </c>
      <c r="B141" s="27" t="inlineStr">
        <is>
          <t>1º</t>
        </is>
      </c>
      <c r="C141" s="28" t="n">
        <v>2486432.50354</v>
      </c>
      <c r="D141" s="29" t="n">
        <v>0.63738353616</v>
      </c>
      <c r="E141" s="27" t="inlineStr">
        <is>
          <t>1º</t>
        </is>
      </c>
      <c r="F141" s="28" t="n">
        <v>2486432.50354</v>
      </c>
      <c r="G141" s="29" t="n">
        <v>0.63738353616</v>
      </c>
      <c r="H141" s="27" t="inlineStr">
        <is>
          <t>2º</t>
        </is>
      </c>
      <c r="I141" s="28" t="n">
        <v>2486432.50354</v>
      </c>
      <c r="J141" s="29" t="n">
        <v>0.17118496537</v>
      </c>
    </row>
    <row r="142" ht="12.75" customHeight="1" s="8">
      <c r="A142" s="30" t="inlineStr">
        <is>
          <t>ITAU BBA</t>
        </is>
      </c>
      <c r="B142" s="31" t="inlineStr">
        <is>
          <t>2º</t>
        </is>
      </c>
      <c r="C142" s="32" t="n">
        <v>746213</v>
      </c>
      <c r="D142" s="33" t="n">
        <v>0.19128767018</v>
      </c>
      <c r="E142" s="31" t="inlineStr">
        <is>
          <t>2º</t>
        </is>
      </c>
      <c r="F142" s="32" t="n">
        <v>746213</v>
      </c>
      <c r="G142" s="33" t="n">
        <v>0.19128767018</v>
      </c>
      <c r="H142" s="31" t="inlineStr">
        <is>
          <t>1º</t>
        </is>
      </c>
      <c r="I142" s="32" t="n">
        <v>6233767.949639999</v>
      </c>
      <c r="J142" s="33" t="n">
        <v>0.42918010004</v>
      </c>
    </row>
    <row r="143" ht="12.75" customHeight="1" s="8">
      <c r="A143" s="26" t="inlineStr">
        <is>
          <t>VOTORANTIM</t>
        </is>
      </c>
      <c r="B143" s="27" t="inlineStr">
        <is>
          <t>3º</t>
        </is>
      </c>
      <c r="C143" s="28" t="n">
        <v>370017.44366</v>
      </c>
      <c r="D143" s="29" t="n">
        <v>0.09485197218999999</v>
      </c>
      <c r="E143" s="27" t="inlineStr">
        <is>
          <t>3º</t>
        </is>
      </c>
      <c r="F143" s="28" t="n">
        <v>370017.44366</v>
      </c>
      <c r="G143" s="29" t="n">
        <v>0.09485197218999999</v>
      </c>
      <c r="H143" s="27" t="inlineStr">
        <is>
          <t>5º</t>
        </is>
      </c>
      <c r="I143" s="28" t="n">
        <v>910017.44366</v>
      </c>
      <c r="J143" s="29" t="n">
        <v>0.06265253706</v>
      </c>
    </row>
    <row r="144" ht="12.75" customHeight="1" s="8">
      <c r="A144" s="30" t="inlineStr">
        <is>
          <t>XP INVESTIMENTOS</t>
        </is>
      </c>
      <c r="B144" s="31" t="inlineStr">
        <is>
          <t>4º</t>
        </is>
      </c>
      <c r="C144" s="32" t="n">
        <v>298336</v>
      </c>
      <c r="D144" s="33" t="n">
        <v>0.07647682146</v>
      </c>
      <c r="E144" s="31" t="inlineStr">
        <is>
          <t>4º</t>
        </is>
      </c>
      <c r="F144" s="32" t="n">
        <v>298336</v>
      </c>
      <c r="G144" s="33" t="n">
        <v>0.07647682146</v>
      </c>
      <c r="H144" s="31" t="inlineStr">
        <is>
          <t>4º</t>
        </is>
      </c>
      <c r="I144" s="32" t="n">
        <v>970346</v>
      </c>
      <c r="J144" s="33" t="n">
        <v>0.06680601471</v>
      </c>
    </row>
    <row r="145" ht="12.75" customHeight="1" s="8">
      <c r="A145" s="26" t="inlineStr">
        <is>
          <t>CEF</t>
        </is>
      </c>
      <c r="B145" s="27" t="n">
        <v/>
      </c>
      <c r="C145" s="28" t="n">
        <v>0</v>
      </c>
      <c r="D145" s="29" t="n">
        <v/>
      </c>
      <c r="E145" s="27" t="n">
        <v/>
      </c>
      <c r="F145" s="28" t="n">
        <v>0</v>
      </c>
      <c r="G145" s="29" t="n">
        <v/>
      </c>
      <c r="H145" s="27" t="inlineStr">
        <is>
          <t>3º</t>
        </is>
      </c>
      <c r="I145" s="28" t="n">
        <v>1030930</v>
      </c>
      <c r="J145" s="29" t="n">
        <v>0.07097707905</v>
      </c>
    </row>
    <row r="146" ht="12.75" customHeight="1" s="8">
      <c r="A146" s="30" t="inlineStr">
        <is>
          <t>UBS BB</t>
        </is>
      </c>
      <c r="B146" s="31" t="n">
        <v/>
      </c>
      <c r="C146" s="32" t="n">
        <v>0</v>
      </c>
      <c r="D146" s="33" t="n">
        <v/>
      </c>
      <c r="E146" s="31" t="n">
        <v/>
      </c>
      <c r="F146" s="32" t="n">
        <v>0</v>
      </c>
      <c r="G146" s="33" t="n">
        <v/>
      </c>
      <c r="H146" s="31" t="inlineStr">
        <is>
          <t>6º</t>
        </is>
      </c>
      <c r="I146" s="32" t="n">
        <v>835992</v>
      </c>
      <c r="J146" s="33" t="n">
        <v>0.05755606129</v>
      </c>
    </row>
    <row r="147" ht="12.75" customHeight="1" s="8">
      <c r="A147" s="26" t="inlineStr">
        <is>
          <t>BRADESCO BBI</t>
        </is>
      </c>
      <c r="B147" s="27" t="n">
        <v/>
      </c>
      <c r="C147" s="28" t="n">
        <v>0</v>
      </c>
      <c r="D147" s="29" t="n">
        <v/>
      </c>
      <c r="E147" s="27" t="n">
        <v/>
      </c>
      <c r="F147" s="28" t="n">
        <v>0</v>
      </c>
      <c r="G147" s="29" t="n">
        <v/>
      </c>
      <c r="H147" s="27" t="inlineStr">
        <is>
          <t>7º</t>
        </is>
      </c>
      <c r="I147" s="28" t="n">
        <v>607242</v>
      </c>
      <c r="J147" s="29" t="n">
        <v>0.04180716774</v>
      </c>
    </row>
    <row r="148" ht="12.75" customHeight="1" s="8">
      <c r="A148" s="30" t="inlineStr">
        <is>
          <t>SANTANDER</t>
        </is>
      </c>
      <c r="B148" s="31" t="n">
        <v/>
      </c>
      <c r="C148" s="32" t="n">
        <v>0</v>
      </c>
      <c r="D148" s="33" t="n">
        <v/>
      </c>
      <c r="E148" s="31" t="n">
        <v/>
      </c>
      <c r="F148" s="32" t="n">
        <v>0</v>
      </c>
      <c r="G148" s="33" t="n">
        <v/>
      </c>
      <c r="H148" s="31" t="inlineStr">
        <is>
          <t>8º</t>
        </is>
      </c>
      <c r="I148" s="32" t="n">
        <v>568102.00353</v>
      </c>
      <c r="J148" s="33" t="n">
        <v>0.03911247205</v>
      </c>
    </row>
    <row r="149" ht="12.75" customHeight="1" s="8">
      <c r="A149" s="26" t="inlineStr">
        <is>
          <t>CREDIT AGRICOLE</t>
        </is>
      </c>
      <c r="B149" s="27" t="n">
        <v/>
      </c>
      <c r="C149" s="28" t="n">
        <v>0</v>
      </c>
      <c r="D149" s="29" t="n">
        <v/>
      </c>
      <c r="E149" s="27" t="n">
        <v/>
      </c>
      <c r="F149" s="28" t="n">
        <v>0</v>
      </c>
      <c r="G149" s="29" t="n">
        <v/>
      </c>
      <c r="H149" s="27" t="inlineStr">
        <is>
          <t>9º</t>
        </is>
      </c>
      <c r="I149" s="28" t="n">
        <v>350000</v>
      </c>
      <c r="J149" s="29" t="n">
        <v>0.02409666773</v>
      </c>
    </row>
    <row r="150" ht="12.75" customHeight="1" s="8">
      <c r="A150" s="30" t="inlineStr">
        <is>
          <t>BR PARTNERS</t>
        </is>
      </c>
      <c r="B150" s="31" t="n">
        <v/>
      </c>
      <c r="C150" s="32" t="n">
        <v>0</v>
      </c>
      <c r="D150" s="33" t="n">
        <v/>
      </c>
      <c r="E150" s="31" t="n">
        <v/>
      </c>
      <c r="F150" s="32" t="n">
        <v>0</v>
      </c>
      <c r="G150" s="33" t="n">
        <v/>
      </c>
      <c r="H150" s="31" t="inlineStr">
        <is>
          <t>10º</t>
        </is>
      </c>
      <c r="I150" s="32" t="n">
        <v>316000</v>
      </c>
      <c r="J150" s="33" t="n">
        <v>0.02175584858</v>
      </c>
    </row>
    <row r="151" ht="12.75" customHeight="1" s="8">
      <c r="A151" s="26" t="inlineStr">
        <is>
          <t>RABOBANK</t>
        </is>
      </c>
      <c r="B151" s="27" t="n">
        <v/>
      </c>
      <c r="C151" s="28" t="n">
        <v>0</v>
      </c>
      <c r="D151" s="29" t="n">
        <v/>
      </c>
      <c r="E151" s="27" t="n">
        <v/>
      </c>
      <c r="F151" s="28" t="n">
        <v>0</v>
      </c>
      <c r="G151" s="29" t="n">
        <v/>
      </c>
      <c r="H151" s="27" t="inlineStr">
        <is>
          <t>11º</t>
        </is>
      </c>
      <c r="I151" s="28" t="n">
        <v>216000</v>
      </c>
      <c r="J151" s="29" t="n">
        <v>0.01487108637</v>
      </c>
    </row>
    <row r="152" ht="12.75" customHeight="1" s="8">
      <c r="A152" s="34" t="inlineStr">
        <is>
          <t>Total</t>
        </is>
      </c>
      <c r="B152" s="35" t="n"/>
      <c r="C152" s="36">
        <f>SUM(C141:C151)</f>
        <v/>
      </c>
      <c r="D152" s="37">
        <f>_xlfn.ROUND(SUM(D141:D151), 1)</f>
        <v/>
      </c>
      <c r="E152" s="35" t="n"/>
      <c r="F152" s="36">
        <f>SUM(F141:F151)</f>
        <v/>
      </c>
      <c r="G152" s="37">
        <f>_xlfn.ROUND(SUM(G141:G151), 1)</f>
        <v/>
      </c>
      <c r="H152" s="35" t="n"/>
      <c r="I152" s="36">
        <f>SUM(I141:I151)</f>
        <v/>
      </c>
      <c r="J152" s="37">
        <f>_xlfn.ROUND(SUM(J141:J151), 1)</f>
        <v/>
      </c>
    </row>
    <row r="153" ht="12.75" customHeight="1" s="8"/>
    <row r="154" ht="12.75" customHeight="1" s="8"/>
    <row r="155" ht="12.75" customHeight="1" s="8">
      <c r="A155" s="22" t="inlineStr">
        <is>
          <t>Tipo 1.3.2. Emissão de Certificados de Recebíveis Imobiliários</t>
        </is>
      </c>
      <c r="J155" s="23" t="n"/>
    </row>
    <row r="156" ht="12.75" customHeight="1" s="8">
      <c r="A156" s="24" t="inlineStr">
        <is>
          <t>Coordenadores</t>
        </is>
      </c>
      <c r="B156" s="24" t="inlineStr">
        <is>
          <t>Acumulado 2024</t>
        </is>
      </c>
      <c r="C156" s="24" t="n"/>
      <c r="D156" s="24" t="n"/>
      <c r="E156" s="24" t="inlineStr">
        <is>
          <t>Últimos 3 meses</t>
        </is>
      </c>
      <c r="F156" s="24" t="n"/>
      <c r="G156" s="24" t="n"/>
      <c r="H156" s="24" t="inlineStr">
        <is>
          <t>Últimos 12 meses</t>
        </is>
      </c>
      <c r="I156" s="24" t="n"/>
      <c r="J156" s="25" t="n"/>
    </row>
    <row r="157" ht="12.75" customHeight="1" s="8">
      <c r="A157" s="24" t="n"/>
      <c r="B157" s="24" t="inlineStr">
        <is>
          <t>Ranking 2024</t>
        </is>
      </c>
      <c r="C157" s="24" t="inlineStr">
        <is>
          <t>Valor *</t>
        </is>
      </c>
      <c r="D157" s="24" t="inlineStr">
        <is>
          <t>Part.</t>
        </is>
      </c>
      <c r="E157" s="24" t="inlineStr">
        <is>
          <t>Ranking 3 meses</t>
        </is>
      </c>
      <c r="F157" s="24" t="inlineStr">
        <is>
          <t>Valor *</t>
        </is>
      </c>
      <c r="G157" s="24" t="inlineStr">
        <is>
          <t>Part.</t>
        </is>
      </c>
      <c r="H157" s="24" t="inlineStr">
        <is>
          <t>Ranking 12 meses</t>
        </is>
      </c>
      <c r="I157" s="24" t="inlineStr">
        <is>
          <t>Valor *</t>
        </is>
      </c>
      <c r="J157" s="25" t="inlineStr">
        <is>
          <t>Part.</t>
        </is>
      </c>
    </row>
    <row r="158" ht="12.75" customHeight="1" s="8">
      <c r="A158" s="26" t="inlineStr">
        <is>
          <t>ITAU BBA</t>
        </is>
      </c>
      <c r="B158" s="27" t="inlineStr">
        <is>
          <t>1º</t>
        </is>
      </c>
      <c r="C158" s="28" t="n">
        <v>1483996.49998</v>
      </c>
      <c r="D158" s="29" t="n">
        <v>0.22726242341</v>
      </c>
      <c r="E158" s="27" t="inlineStr">
        <is>
          <t>1º</t>
        </is>
      </c>
      <c r="F158" s="28" t="n">
        <v>1483996.49998</v>
      </c>
      <c r="G158" s="29" t="n">
        <v>0.22726242341</v>
      </c>
      <c r="H158" s="27" t="inlineStr">
        <is>
          <t>1º</t>
        </is>
      </c>
      <c r="I158" s="28" t="n">
        <v>8658155.931880001</v>
      </c>
      <c r="J158" s="29" t="n">
        <v>0.27034577961</v>
      </c>
    </row>
    <row r="159" ht="12.75" customHeight="1" s="8">
      <c r="A159" s="30" t="inlineStr">
        <is>
          <t>XP INVESTIMENTOS</t>
        </is>
      </c>
      <c r="B159" s="31" t="inlineStr">
        <is>
          <t>2º</t>
        </is>
      </c>
      <c r="C159" s="32" t="n">
        <v>1396868.61957</v>
      </c>
      <c r="D159" s="33" t="n">
        <v>0.21391947196</v>
      </c>
      <c r="E159" s="31" t="inlineStr">
        <is>
          <t>2º</t>
        </is>
      </c>
      <c r="F159" s="32" t="n">
        <v>1396868.61957</v>
      </c>
      <c r="G159" s="33" t="n">
        <v>0.21391947196</v>
      </c>
      <c r="H159" s="31" t="inlineStr">
        <is>
          <t>2º</t>
        </is>
      </c>
      <c r="I159" s="32" t="n">
        <v>4854834.55538</v>
      </c>
      <c r="J159" s="33" t="n">
        <v>0.15158932723</v>
      </c>
    </row>
    <row r="160" ht="12.75" customHeight="1" s="8">
      <c r="A160" s="26" t="inlineStr">
        <is>
          <t>BRADESCO BBI</t>
        </is>
      </c>
      <c r="B160" s="27" t="inlineStr">
        <is>
          <t>3º</t>
        </is>
      </c>
      <c r="C160" s="28" t="n">
        <v>995996.49998</v>
      </c>
      <c r="D160" s="29" t="n">
        <v>0.15252905131</v>
      </c>
      <c r="E160" s="27" t="inlineStr">
        <is>
          <t>3º</t>
        </is>
      </c>
      <c r="F160" s="28" t="n">
        <v>995996.49998</v>
      </c>
      <c r="G160" s="29" t="n">
        <v>0.15252905131</v>
      </c>
      <c r="H160" s="27" t="inlineStr">
        <is>
          <t>4º</t>
        </is>
      </c>
      <c r="I160" s="28" t="n">
        <v>2460739.99992</v>
      </c>
      <c r="J160" s="29" t="n">
        <v>0.07683514583999999</v>
      </c>
    </row>
    <row r="161" ht="12.75" customHeight="1" s="8">
      <c r="A161" s="30" t="inlineStr">
        <is>
          <t>BR PARTNERS</t>
        </is>
      </c>
      <c r="B161" s="31" t="inlineStr">
        <is>
          <t>4º</t>
        </is>
      </c>
      <c r="C161" s="32" t="n">
        <v>739111.52572</v>
      </c>
      <c r="D161" s="33" t="n">
        <v>0.11318913252</v>
      </c>
      <c r="E161" s="31" t="inlineStr">
        <is>
          <t>4º</t>
        </is>
      </c>
      <c r="F161" s="32" t="n">
        <v>739111.52572</v>
      </c>
      <c r="G161" s="33" t="n">
        <v>0.11318913252</v>
      </c>
      <c r="H161" s="31" t="inlineStr">
        <is>
          <t>6º</t>
        </is>
      </c>
      <c r="I161" s="32" t="n">
        <v>1941928.79954</v>
      </c>
      <c r="J161" s="33" t="n">
        <v>0.06063557406</v>
      </c>
    </row>
    <row r="162" ht="12.75" customHeight="1" s="8">
      <c r="A162" s="26" t="inlineStr">
        <is>
          <t>BTG PACTUAL</t>
        </is>
      </c>
      <c r="B162" s="27" t="inlineStr">
        <is>
          <t>5º</t>
        </is>
      </c>
      <c r="C162" s="28" t="n">
        <v>499999.99998</v>
      </c>
      <c r="D162" s="29" t="n">
        <v>0.07657107796</v>
      </c>
      <c r="E162" s="27" t="inlineStr">
        <is>
          <t>5º</t>
        </is>
      </c>
      <c r="F162" s="28" t="n">
        <v>499999.99998</v>
      </c>
      <c r="G162" s="29" t="n">
        <v>0.07657107796</v>
      </c>
      <c r="H162" s="27" t="inlineStr">
        <is>
          <t>3º</t>
        </is>
      </c>
      <c r="I162" s="28" t="n">
        <v>3667670.56156</v>
      </c>
      <c r="J162" s="29" t="n">
        <v>0.11452083621</v>
      </c>
    </row>
    <row r="163" ht="12.75" customFormat="1" customHeight="1" s="21">
      <c r="A163" s="30" t="inlineStr">
        <is>
          <t>UBS BB</t>
        </is>
      </c>
      <c r="B163" s="31" t="inlineStr">
        <is>
          <t>6º</t>
        </is>
      </c>
      <c r="C163" s="32" t="n">
        <v>351439.99998</v>
      </c>
      <c r="D163" s="33" t="n">
        <v>0.05382027928</v>
      </c>
      <c r="E163" s="31" t="inlineStr">
        <is>
          <t>6º</t>
        </is>
      </c>
      <c r="F163" s="32" t="n">
        <v>351439.99998</v>
      </c>
      <c r="G163" s="33" t="n">
        <v>0.05382027928</v>
      </c>
      <c r="H163" s="31" t="inlineStr">
        <is>
          <t>7º</t>
        </is>
      </c>
      <c r="I163" s="32" t="n">
        <v>1648424.46283</v>
      </c>
      <c r="J163" s="33" t="n">
        <v>0.05147107537</v>
      </c>
    </row>
    <row r="164" ht="12.75" customFormat="1" customHeight="1" s="21">
      <c r="A164" s="26" t="inlineStr">
        <is>
          <t>GUIDE INVESTIMENTOS</t>
        </is>
      </c>
      <c r="B164" s="27" t="inlineStr">
        <is>
          <t>7º</t>
        </is>
      </c>
      <c r="C164" s="28" t="n">
        <v>308260</v>
      </c>
      <c r="D164" s="29" t="n">
        <v>0.04720760099</v>
      </c>
      <c r="E164" s="27" t="inlineStr">
        <is>
          <t>7º</t>
        </is>
      </c>
      <c r="F164" s="28" t="n">
        <v>308260</v>
      </c>
      <c r="G164" s="29" t="n">
        <v>0.04720760099</v>
      </c>
      <c r="H164" s="27" t="inlineStr">
        <is>
          <t>8º</t>
        </is>
      </c>
      <c r="I164" s="28" t="n">
        <v>1445625</v>
      </c>
      <c r="J164" s="29" t="n">
        <v>0.04513878252</v>
      </c>
    </row>
    <row r="165" ht="12.75" customHeight="1" s="8">
      <c r="A165" s="30" t="inlineStr">
        <is>
          <t>SAFRA</t>
        </is>
      </c>
      <c r="B165" s="31" t="inlineStr">
        <is>
          <t>8º</t>
        </is>
      </c>
      <c r="C165" s="32" t="n">
        <v>259395</v>
      </c>
      <c r="D165" s="33" t="n">
        <v>0.03972430954</v>
      </c>
      <c r="E165" s="31" t="inlineStr">
        <is>
          <t>8º</t>
        </is>
      </c>
      <c r="F165" s="32" t="n">
        <v>259395</v>
      </c>
      <c r="G165" s="33" t="n">
        <v>0.03972430954</v>
      </c>
      <c r="H165" s="31" t="inlineStr">
        <is>
          <t>9º</t>
        </is>
      </c>
      <c r="I165" s="32" t="n">
        <v>1401784.33329</v>
      </c>
      <c r="J165" s="33" t="n">
        <v>0.04376988373</v>
      </c>
    </row>
    <row r="166" ht="12.75" customHeight="1" s="8">
      <c r="A166" s="26" t="inlineStr">
        <is>
          <t>SANTANDER</t>
        </is>
      </c>
      <c r="B166" s="27" t="inlineStr">
        <is>
          <t>9º</t>
        </is>
      </c>
      <c r="C166" s="28" t="n">
        <v>208332.49999</v>
      </c>
      <c r="D166" s="29" t="n">
        <v>0.0319044882</v>
      </c>
      <c r="E166" s="27" t="inlineStr">
        <is>
          <t>9º</t>
        </is>
      </c>
      <c r="F166" s="28" t="n">
        <v>208332.49999</v>
      </c>
      <c r="G166" s="29" t="n">
        <v>0.0319044882</v>
      </c>
      <c r="H166" s="27" t="inlineStr">
        <is>
          <t>5º</t>
        </is>
      </c>
      <c r="I166" s="28" t="n">
        <v>2155710.8333</v>
      </c>
      <c r="J166" s="29" t="n">
        <v>0.06731079117</v>
      </c>
    </row>
    <row r="167" ht="12.75" customHeight="1" s="8">
      <c r="A167" s="30" t="inlineStr">
        <is>
          <t>ALFA</t>
        </is>
      </c>
      <c r="B167" s="31" t="inlineStr">
        <is>
          <t>10º</t>
        </is>
      </c>
      <c r="C167" s="32" t="n">
        <v>129180</v>
      </c>
      <c r="D167" s="33" t="n">
        <v>0.0197829037</v>
      </c>
      <c r="E167" s="31" t="inlineStr">
        <is>
          <t>10º</t>
        </is>
      </c>
      <c r="F167" s="32" t="n">
        <v>129180</v>
      </c>
      <c r="G167" s="33" t="n">
        <v>0.0197829037</v>
      </c>
      <c r="H167" s="31" t="inlineStr">
        <is>
          <t>17º</t>
        </is>
      </c>
      <c r="I167" s="32" t="n">
        <v>259180</v>
      </c>
      <c r="J167" s="33" t="n">
        <v>0.008092741650000001</v>
      </c>
    </row>
    <row r="168" ht="12.75" customHeight="1" s="8">
      <c r="A168" s="26" t="inlineStr">
        <is>
          <t>VOTORANTIM</t>
        </is>
      </c>
      <c r="B168" s="27" t="inlineStr">
        <is>
          <t>11º</t>
        </is>
      </c>
      <c r="C168" s="28" t="n">
        <v>67100</v>
      </c>
      <c r="D168" s="29" t="n">
        <v>0.01027583866</v>
      </c>
      <c r="E168" s="27" t="inlineStr">
        <is>
          <t>11º</t>
        </is>
      </c>
      <c r="F168" s="28" t="n">
        <v>67100</v>
      </c>
      <c r="G168" s="29" t="n">
        <v>0.01027583866</v>
      </c>
      <c r="H168" s="27" t="inlineStr">
        <is>
          <t>14º</t>
        </is>
      </c>
      <c r="I168" s="28" t="n">
        <v>415925.81132</v>
      </c>
      <c r="J168" s="29" t="n">
        <v>0.01298703657</v>
      </c>
    </row>
    <row r="169" ht="12.75" customHeight="1" s="8">
      <c r="A169" s="30" t="inlineStr">
        <is>
          <t>FATOR</t>
        </is>
      </c>
      <c r="B169" s="31" t="inlineStr">
        <is>
          <t>12º</t>
        </is>
      </c>
      <c r="C169" s="32" t="n">
        <v>60000</v>
      </c>
      <c r="D169" s="33" t="n">
        <v>0.009188529359999999</v>
      </c>
      <c r="E169" s="31" t="inlineStr">
        <is>
          <t>12º</t>
        </is>
      </c>
      <c r="F169" s="32" t="n">
        <v>60000</v>
      </c>
      <c r="G169" s="33" t="n">
        <v>0.009188529359999999</v>
      </c>
      <c r="H169" s="31" t="inlineStr">
        <is>
          <t>21º</t>
        </is>
      </c>
      <c r="I169" s="32" t="n">
        <v>86394</v>
      </c>
      <c r="J169" s="33" t="n">
        <v>0.00269760137</v>
      </c>
    </row>
    <row r="170" ht="12.75" customHeight="1" s="8">
      <c r="A170" s="26" t="inlineStr">
        <is>
          <t>TRUE SECURITIZADORA</t>
        </is>
      </c>
      <c r="B170" s="27" t="inlineStr">
        <is>
          <t>13º</t>
        </is>
      </c>
      <c r="C170" s="28" t="n">
        <v>30200</v>
      </c>
      <c r="D170" s="29" t="n">
        <v>0.00462489311</v>
      </c>
      <c r="E170" s="27" t="inlineStr">
        <is>
          <t>13º</t>
        </is>
      </c>
      <c r="F170" s="28" t="n">
        <v>30200</v>
      </c>
      <c r="G170" s="29" t="n">
        <v>0.00462489311</v>
      </c>
      <c r="H170" s="27" t="inlineStr">
        <is>
          <t>11º</t>
        </is>
      </c>
      <c r="I170" s="28" t="n">
        <v>467390.14189</v>
      </c>
      <c r="J170" s="29" t="n">
        <v>0.01459397974</v>
      </c>
    </row>
    <row r="171" ht="12.75" customHeight="1" s="8">
      <c r="A171" s="30" t="inlineStr">
        <is>
          <t>INTER</t>
        </is>
      </c>
      <c r="B171" s="31" t="n">
        <v/>
      </c>
      <c r="C171" s="32" t="n">
        <v>0</v>
      </c>
      <c r="D171" s="33" t="n">
        <v/>
      </c>
      <c r="E171" s="31" t="n">
        <v/>
      </c>
      <c r="F171" s="32" t="n">
        <v>0</v>
      </c>
      <c r="G171" s="33" t="n">
        <v/>
      </c>
      <c r="H171" s="31" t="inlineStr">
        <is>
          <t>10º</t>
        </is>
      </c>
      <c r="I171" s="32" t="n">
        <v>495435</v>
      </c>
      <c r="J171" s="33" t="n">
        <v>0.01546966379</v>
      </c>
    </row>
    <row r="172" ht="12.75" customHeight="1" s="8">
      <c r="A172" s="26" t="inlineStr">
        <is>
          <t>RB CAPITAL DTVM</t>
        </is>
      </c>
      <c r="B172" s="27" t="n">
        <v/>
      </c>
      <c r="C172" s="28" t="n">
        <v>0</v>
      </c>
      <c r="D172" s="29" t="n">
        <v/>
      </c>
      <c r="E172" s="27" t="n">
        <v/>
      </c>
      <c r="F172" s="28" t="n">
        <v>0</v>
      </c>
      <c r="G172" s="29" t="n">
        <v/>
      </c>
      <c r="H172" s="27" t="inlineStr">
        <is>
          <t>12º</t>
        </is>
      </c>
      <c r="I172" s="28" t="n">
        <v>450533.355</v>
      </c>
      <c r="J172" s="29" t="n">
        <v>0.01406763658</v>
      </c>
    </row>
    <row r="173" ht="12.75" customHeight="1" s="8">
      <c r="A173" s="30" t="inlineStr">
        <is>
          <t>BANCO BS2</t>
        </is>
      </c>
      <c r="B173" s="31" t="n">
        <v/>
      </c>
      <c r="C173" s="32" t="n">
        <v>0</v>
      </c>
      <c r="D173" s="33" t="n">
        <v/>
      </c>
      <c r="E173" s="31" t="n">
        <v/>
      </c>
      <c r="F173" s="32" t="n">
        <v>0</v>
      </c>
      <c r="G173" s="33" t="n">
        <v/>
      </c>
      <c r="H173" s="31" t="inlineStr">
        <is>
          <t>13º</t>
        </is>
      </c>
      <c r="I173" s="32" t="n">
        <v>420156</v>
      </c>
      <c r="J173" s="33" t="n">
        <v>0.0131191217</v>
      </c>
    </row>
    <row r="174" ht="12.75" customHeight="1" s="8">
      <c r="A174" s="26" t="inlineStr">
        <is>
          <t>ABC BRASIL</t>
        </is>
      </c>
      <c r="B174" s="27" t="n">
        <v/>
      </c>
      <c r="C174" s="28" t="n">
        <v>0</v>
      </c>
      <c r="D174" s="29" t="n">
        <v/>
      </c>
      <c r="E174" s="27" t="n">
        <v/>
      </c>
      <c r="F174" s="28" t="n">
        <v>0</v>
      </c>
      <c r="G174" s="29" t="n">
        <v/>
      </c>
      <c r="H174" s="27" t="inlineStr">
        <is>
          <t>15º</t>
        </is>
      </c>
      <c r="I174" s="28" t="n">
        <v>354743</v>
      </c>
      <c r="J174" s="29" t="n">
        <v>0.0110766396</v>
      </c>
    </row>
    <row r="175" ht="12.75" customHeight="1" s="8">
      <c r="A175" s="30" t="inlineStr">
        <is>
          <t>MODAL</t>
        </is>
      </c>
      <c r="B175" s="31" t="n">
        <v/>
      </c>
      <c r="C175" s="32" t="n">
        <v>0</v>
      </c>
      <c r="D175" s="33" t="n">
        <v/>
      </c>
      <c r="E175" s="31" t="n">
        <v/>
      </c>
      <c r="F175" s="32" t="n">
        <v>0</v>
      </c>
      <c r="G175" s="33" t="n">
        <v/>
      </c>
      <c r="H175" s="31" t="inlineStr">
        <is>
          <t>16º</t>
        </is>
      </c>
      <c r="I175" s="32" t="n">
        <v>339000</v>
      </c>
      <c r="J175" s="33" t="n">
        <v>0.01058507377</v>
      </c>
    </row>
    <row r="176" ht="12.75" customHeight="1" s="8">
      <c r="A176" s="26" t="inlineStr">
        <is>
          <t>GENIAL CV</t>
        </is>
      </c>
      <c r="B176" s="27" t="n">
        <v/>
      </c>
      <c r="C176" s="28" t="n">
        <v>0</v>
      </c>
      <c r="D176" s="29" t="n">
        <v/>
      </c>
      <c r="E176" s="27" t="n">
        <v/>
      </c>
      <c r="F176" s="28" t="n">
        <v>0</v>
      </c>
      <c r="G176" s="29" t="n">
        <v/>
      </c>
      <c r="H176" s="27" t="inlineStr">
        <is>
          <t>18º</t>
        </is>
      </c>
      <c r="I176" s="28" t="n">
        <v>153907</v>
      </c>
      <c r="J176" s="29" t="n">
        <v>0.00480565472</v>
      </c>
    </row>
    <row r="177" ht="12.75" customHeight="1" s="8">
      <c r="A177" s="30" t="inlineStr">
        <is>
          <t>DAYCOVAL</t>
        </is>
      </c>
      <c r="B177" s="31" t="n">
        <v/>
      </c>
      <c r="C177" s="32" t="n">
        <v>0</v>
      </c>
      <c r="D177" s="33" t="n">
        <v/>
      </c>
      <c r="E177" s="31" t="n">
        <v/>
      </c>
      <c r="F177" s="32" t="n">
        <v>0</v>
      </c>
      <c r="G177" s="33" t="n">
        <v/>
      </c>
      <c r="H177" s="31" t="inlineStr">
        <is>
          <t>19º</t>
        </is>
      </c>
      <c r="I177" s="32" t="n">
        <v>140766</v>
      </c>
      <c r="J177" s="33" t="n">
        <v>0.00439533479</v>
      </c>
    </row>
    <row r="178" ht="12.75" customHeight="1" s="8">
      <c r="A178" s="26" t="inlineStr">
        <is>
          <t>BOCOM BBM</t>
        </is>
      </c>
      <c r="B178" s="27" t="n">
        <v/>
      </c>
      <c r="C178" s="28" t="n">
        <v>0</v>
      </c>
      <c r="D178" s="29" t="n">
        <v/>
      </c>
      <c r="E178" s="27" t="n">
        <v/>
      </c>
      <c r="F178" s="28" t="n">
        <v>0</v>
      </c>
      <c r="G178" s="29" t="n">
        <v/>
      </c>
      <c r="H178" s="27" t="inlineStr">
        <is>
          <t>20º</t>
        </is>
      </c>
      <c r="I178" s="28" t="n">
        <v>100000</v>
      </c>
      <c r="J178" s="29" t="n">
        <v>0.00312244064</v>
      </c>
    </row>
    <row r="179" ht="12.75" customHeight="1" s="8">
      <c r="A179" s="30" t="inlineStr">
        <is>
          <t>BANCO INDUSTRIAL DO BRASIL</t>
        </is>
      </c>
      <c r="B179" s="31" t="n">
        <v/>
      </c>
      <c r="C179" s="32" t="n">
        <v>0</v>
      </c>
      <c r="D179" s="33" t="n">
        <v/>
      </c>
      <c r="E179" s="31" t="n">
        <v/>
      </c>
      <c r="F179" s="32" t="n">
        <v>0</v>
      </c>
      <c r="G179" s="33" t="n">
        <v/>
      </c>
      <c r="H179" s="31" t="inlineStr">
        <is>
          <t>22º</t>
        </is>
      </c>
      <c r="I179" s="32" t="n">
        <v>45283.01886</v>
      </c>
      <c r="J179" s="33" t="n">
        <v>0.00141393538</v>
      </c>
    </row>
    <row r="180" ht="12.75" customHeight="1" s="8">
      <c r="A180" s="26" t="inlineStr">
        <is>
          <t>CEF</t>
        </is>
      </c>
      <c r="B180" s="27" t="n">
        <v/>
      </c>
      <c r="C180" s="28" t="n">
        <v>0</v>
      </c>
      <c r="D180" s="29" t="n">
        <v/>
      </c>
      <c r="E180" s="27" t="n">
        <v/>
      </c>
      <c r="F180" s="28" t="n">
        <v>0</v>
      </c>
      <c r="G180" s="29" t="n">
        <v/>
      </c>
      <c r="H180" s="27" t="inlineStr">
        <is>
          <t>23º</t>
        </is>
      </c>
      <c r="I180" s="28" t="n">
        <v>40000</v>
      </c>
      <c r="J180" s="29" t="n">
        <v>0.00124897626</v>
      </c>
    </row>
    <row r="181" ht="12.75" customHeight="1" s="8">
      <c r="A181" s="30" t="inlineStr">
        <is>
          <t>BANCO BMG</t>
        </is>
      </c>
      <c r="B181" s="31" t="n">
        <v/>
      </c>
      <c r="C181" s="32" t="n">
        <v>0</v>
      </c>
      <c r="D181" s="33" t="n">
        <v/>
      </c>
      <c r="E181" s="31" t="n">
        <v/>
      </c>
      <c r="F181" s="32" t="n">
        <v>0</v>
      </c>
      <c r="G181" s="33" t="n">
        <v/>
      </c>
      <c r="H181" s="31" t="inlineStr">
        <is>
          <t>24º</t>
        </is>
      </c>
      <c r="I181" s="32" t="n">
        <v>22641.50943</v>
      </c>
      <c r="J181" s="33" t="n">
        <v>0.00070696769</v>
      </c>
    </row>
    <row r="182" ht="12.75" customHeight="1" s="8">
      <c r="A182" s="34" t="inlineStr">
        <is>
          <t>Total</t>
        </is>
      </c>
      <c r="B182" s="35" t="n"/>
      <c r="C182" s="36">
        <f>SUM(C158:C181)</f>
        <v/>
      </c>
      <c r="D182" s="37">
        <f>_xlfn.ROUND(SUM(D158:D181), 1)</f>
        <v/>
      </c>
      <c r="E182" s="35" t="n"/>
      <c r="F182" s="36">
        <f>SUM(F158:F181)</f>
        <v/>
      </c>
      <c r="G182" s="37">
        <f>_xlfn.ROUND(SUM(G158:G181), 1)</f>
        <v/>
      </c>
      <c r="H182" s="35" t="n"/>
      <c r="I182" s="36">
        <f>SUM(I158:I181)</f>
        <v/>
      </c>
      <c r="J182" s="37">
        <f>_xlfn.ROUND(SUM(J158:J181), 1)</f>
        <v/>
      </c>
    </row>
    <row r="183" ht="12.75" customHeight="1" s="8"/>
    <row r="184" ht="12.75" customHeight="1" s="8"/>
    <row r="185" ht="12.75" customHeight="1" s="8">
      <c r="A185" s="22" t="inlineStr">
        <is>
          <t>Tipo 1.3.3. Emissão de Certificados de Recebíveis do Agronegócio</t>
        </is>
      </c>
      <c r="J185" s="23" t="n"/>
    </row>
    <row r="186" ht="12.75" customHeight="1" s="8">
      <c r="A186" s="24" t="inlineStr">
        <is>
          <t>Coordenadores</t>
        </is>
      </c>
      <c r="B186" s="24" t="inlineStr">
        <is>
          <t>Acumulado 2024</t>
        </is>
      </c>
      <c r="C186" s="24" t="n"/>
      <c r="D186" s="24" t="n"/>
      <c r="E186" s="24" t="inlineStr">
        <is>
          <t>Últimos 3 meses</t>
        </is>
      </c>
      <c r="F186" s="24" t="n"/>
      <c r="G186" s="24" t="n"/>
      <c r="H186" s="24" t="inlineStr">
        <is>
          <t>Últimos 12 meses</t>
        </is>
      </c>
      <c r="I186" s="24" t="n"/>
      <c r="J186" s="25" t="n"/>
    </row>
    <row r="187" ht="12.75" customFormat="1" customHeight="1" s="21">
      <c r="A187" s="24" t="n"/>
      <c r="B187" s="24" t="inlineStr">
        <is>
          <t>Ranking 2024</t>
        </is>
      </c>
      <c r="C187" s="24" t="inlineStr">
        <is>
          <t>Valor *</t>
        </is>
      </c>
      <c r="D187" s="24" t="inlineStr">
        <is>
          <t>Part.</t>
        </is>
      </c>
      <c r="E187" s="24" t="inlineStr">
        <is>
          <t>Ranking 3 meses</t>
        </is>
      </c>
      <c r="F187" s="24" t="inlineStr">
        <is>
          <t>Valor *</t>
        </is>
      </c>
      <c r="G187" s="24" t="inlineStr">
        <is>
          <t>Part.</t>
        </is>
      </c>
      <c r="H187" s="24" t="inlineStr">
        <is>
          <t>Ranking 12 meses</t>
        </is>
      </c>
      <c r="I187" s="24" t="inlineStr">
        <is>
          <t>Valor *</t>
        </is>
      </c>
      <c r="J187" s="25" t="inlineStr">
        <is>
          <t>Part.</t>
        </is>
      </c>
    </row>
    <row r="188" ht="12.75" customFormat="1" customHeight="1" s="21">
      <c r="A188" s="26" t="inlineStr">
        <is>
          <t>XP INVESTIMENTOS</t>
        </is>
      </c>
      <c r="B188" s="27" t="inlineStr">
        <is>
          <t>1º</t>
        </is>
      </c>
      <c r="C188" s="28" t="n">
        <v>2924917.42413</v>
      </c>
      <c r="D188" s="29" t="n">
        <v>0.28777346623</v>
      </c>
      <c r="E188" s="27" t="inlineStr">
        <is>
          <t>1º</t>
        </is>
      </c>
      <c r="F188" s="28" t="n">
        <v>2924917.42413</v>
      </c>
      <c r="G188" s="29" t="n">
        <v>0.28777346623</v>
      </c>
      <c r="H188" s="27" t="inlineStr">
        <is>
          <t>1º</t>
        </is>
      </c>
      <c r="I188" s="28" t="n">
        <v>10158076.25827</v>
      </c>
      <c r="J188" s="29" t="n">
        <v>0.30605694753</v>
      </c>
    </row>
    <row r="189" ht="12.75" customHeight="1" s="8">
      <c r="A189" s="30" t="inlineStr">
        <is>
          <t>BTG PACTUAL</t>
        </is>
      </c>
      <c r="B189" s="31" t="inlineStr">
        <is>
          <t>2º</t>
        </is>
      </c>
      <c r="C189" s="32" t="n">
        <v>1785812.22414</v>
      </c>
      <c r="D189" s="33" t="n">
        <v>0.17570047261</v>
      </c>
      <c r="E189" s="31" t="inlineStr">
        <is>
          <t>2º</t>
        </is>
      </c>
      <c r="F189" s="32" t="n">
        <v>1785812.22414</v>
      </c>
      <c r="G189" s="33" t="n">
        <v>0.17570047261</v>
      </c>
      <c r="H189" s="31" t="inlineStr">
        <is>
          <t>3º</t>
        </is>
      </c>
      <c r="I189" s="32" t="n">
        <v>3792225.05877</v>
      </c>
      <c r="J189" s="33" t="n">
        <v>0.11425754211</v>
      </c>
    </row>
    <row r="190" ht="12.75" customHeight="1" s="8">
      <c r="A190" s="26" t="inlineStr">
        <is>
          <t>ITAU BBA</t>
        </is>
      </c>
      <c r="B190" s="27" t="inlineStr">
        <is>
          <t>3º</t>
        </is>
      </c>
      <c r="C190" s="28" t="n">
        <v>1271309.09086</v>
      </c>
      <c r="D190" s="29" t="n">
        <v>0.12508012045</v>
      </c>
      <c r="E190" s="27" t="inlineStr">
        <is>
          <t>3º</t>
        </is>
      </c>
      <c r="F190" s="28" t="n">
        <v>1271309.09086</v>
      </c>
      <c r="G190" s="29" t="n">
        <v>0.12508012045</v>
      </c>
      <c r="H190" s="27" t="inlineStr">
        <is>
          <t>2º</t>
        </is>
      </c>
      <c r="I190" s="28" t="n">
        <v>4466698.090849999</v>
      </c>
      <c r="J190" s="29" t="n">
        <v>0.13457902348</v>
      </c>
    </row>
    <row r="191" ht="12.75" customHeight="1" s="8">
      <c r="A191" s="30" t="inlineStr">
        <is>
          <t>BRADESCO BBI</t>
        </is>
      </c>
      <c r="B191" s="31" t="inlineStr">
        <is>
          <t>4º</t>
        </is>
      </c>
      <c r="C191" s="32" t="n">
        <v>1191724.99997</v>
      </c>
      <c r="D191" s="33" t="n">
        <v>0.11725009096</v>
      </c>
      <c r="E191" s="31" t="inlineStr">
        <is>
          <t>4º</t>
        </is>
      </c>
      <c r="F191" s="32" t="n">
        <v>1191724.99997</v>
      </c>
      <c r="G191" s="33" t="n">
        <v>0.11725009096</v>
      </c>
      <c r="H191" s="31" t="inlineStr">
        <is>
          <t>5º</t>
        </is>
      </c>
      <c r="I191" s="32" t="n">
        <v>2507613.83237</v>
      </c>
      <c r="J191" s="33" t="n">
        <v>0.07555295074</v>
      </c>
    </row>
    <row r="192" ht="12.75" customHeight="1" s="8">
      <c r="A192" s="26" t="inlineStr">
        <is>
          <t>SANTANDER</t>
        </is>
      </c>
      <c r="B192" s="27" t="inlineStr">
        <is>
          <t>5º</t>
        </is>
      </c>
      <c r="C192" s="28" t="n">
        <v>956969.6968799999</v>
      </c>
      <c r="D192" s="29" t="n">
        <v>0.09415325181</v>
      </c>
      <c r="E192" s="27" t="inlineStr">
        <is>
          <t>5º</t>
        </is>
      </c>
      <c r="F192" s="28" t="n">
        <v>956969.6968799999</v>
      </c>
      <c r="G192" s="29" t="n">
        <v>0.09415325181</v>
      </c>
      <c r="H192" s="27" t="inlineStr">
        <is>
          <t>4º</t>
        </is>
      </c>
      <c r="I192" s="28" t="n">
        <v>3681956.38313</v>
      </c>
      <c r="J192" s="29" t="n">
        <v>0.11093521085</v>
      </c>
    </row>
    <row r="193" ht="12.75" customHeight="1" s="8">
      <c r="A193" s="30" t="inlineStr">
        <is>
          <t>BB-BI</t>
        </is>
      </c>
      <c r="B193" s="31" t="inlineStr">
        <is>
          <t>6º</t>
        </is>
      </c>
      <c r="C193" s="32" t="n">
        <v>899999.99999</v>
      </c>
      <c r="D193" s="33" t="n">
        <v>0.08854818172999999</v>
      </c>
      <c r="E193" s="31" t="inlineStr">
        <is>
          <t>6º</t>
        </is>
      </c>
      <c r="F193" s="32" t="n">
        <v>899999.99999</v>
      </c>
      <c r="G193" s="33" t="n">
        <v>0.08854818172999999</v>
      </c>
      <c r="H193" s="31" t="inlineStr">
        <is>
          <t>6º</t>
        </is>
      </c>
      <c r="I193" s="32" t="n">
        <v>2011008.83239</v>
      </c>
      <c r="J193" s="33" t="n">
        <v>0.06059053004</v>
      </c>
    </row>
    <row r="194" ht="12.75" customHeight="1" s="8">
      <c r="A194" s="26" t="inlineStr">
        <is>
          <t>UBS BB</t>
        </is>
      </c>
      <c r="B194" s="27" t="inlineStr">
        <is>
          <t>7º</t>
        </is>
      </c>
      <c r="C194" s="28" t="n">
        <v>539224.56359</v>
      </c>
      <c r="D194" s="29" t="n">
        <v>0.05305261628</v>
      </c>
      <c r="E194" s="27" t="inlineStr">
        <is>
          <t>7º</t>
        </is>
      </c>
      <c r="F194" s="28" t="n">
        <v>539224.56359</v>
      </c>
      <c r="G194" s="29" t="n">
        <v>0.05305261628</v>
      </c>
      <c r="H194" s="27" t="inlineStr">
        <is>
          <t>7º</t>
        </is>
      </c>
      <c r="I194" s="28" t="n">
        <v>1859305.06358</v>
      </c>
      <c r="J194" s="29" t="n">
        <v>0.05601978345</v>
      </c>
    </row>
    <row r="195" ht="12.75" customHeight="1" s="8">
      <c r="A195" s="30" t="inlineStr">
        <is>
          <t>SAFRA</t>
        </is>
      </c>
      <c r="B195" s="31" t="inlineStr">
        <is>
          <t>8º</t>
        </is>
      </c>
      <c r="C195" s="32" t="n">
        <v>399999.99999</v>
      </c>
      <c r="D195" s="33" t="n">
        <v>0.03935474743</v>
      </c>
      <c r="E195" s="31" t="inlineStr">
        <is>
          <t>8º</t>
        </is>
      </c>
      <c r="F195" s="32" t="n">
        <v>399999.99999</v>
      </c>
      <c r="G195" s="33" t="n">
        <v>0.03935474743</v>
      </c>
      <c r="H195" s="31" t="inlineStr">
        <is>
          <t>8º</t>
        </is>
      </c>
      <c r="I195" s="32" t="n">
        <v>1587692.83377</v>
      </c>
      <c r="J195" s="33" t="n">
        <v>0.04783626446</v>
      </c>
    </row>
    <row r="196" ht="12.75" customHeight="1" s="8">
      <c r="A196" s="26" t="inlineStr">
        <is>
          <t>VOTORANTIM</t>
        </is>
      </c>
      <c r="B196" s="27" t="inlineStr">
        <is>
          <t>9º</t>
        </is>
      </c>
      <c r="C196" s="28" t="n">
        <v>80000</v>
      </c>
      <c r="D196" s="29" t="n">
        <v>0.007870949489999999</v>
      </c>
      <c r="E196" s="27" t="inlineStr">
        <is>
          <t>9º</t>
        </is>
      </c>
      <c r="F196" s="28" t="n">
        <v>80000</v>
      </c>
      <c r="G196" s="29" t="n">
        <v>0.007870949489999999</v>
      </c>
      <c r="H196" s="27" t="inlineStr">
        <is>
          <t>11º</t>
        </is>
      </c>
      <c r="I196" s="28" t="n">
        <v>304947.98057</v>
      </c>
      <c r="J196" s="29" t="n">
        <v>0.009187905830000001</v>
      </c>
    </row>
    <row r="197" ht="12.75" customHeight="1" s="8">
      <c r="A197" s="30" t="inlineStr">
        <is>
          <t>GUIDE INVESTIMENTOS</t>
        </is>
      </c>
      <c r="B197" s="31" t="inlineStr">
        <is>
          <t>10º</t>
        </is>
      </c>
      <c r="C197" s="32" t="n">
        <v>59000</v>
      </c>
      <c r="D197" s="33" t="n">
        <v>0.00580482525</v>
      </c>
      <c r="E197" s="31" t="inlineStr">
        <is>
          <t>10º</t>
        </is>
      </c>
      <c r="F197" s="32" t="n">
        <v>59000</v>
      </c>
      <c r="G197" s="33" t="n">
        <v>0.00580482525</v>
      </c>
      <c r="H197" s="31" t="inlineStr">
        <is>
          <t>10º</t>
        </is>
      </c>
      <c r="I197" s="32" t="n">
        <v>960473</v>
      </c>
      <c r="J197" s="33" t="n">
        <v>0.02893849456</v>
      </c>
    </row>
    <row r="198" ht="12.75" customHeight="1" s="8">
      <c r="A198" s="26" t="inlineStr">
        <is>
          <t>BANCO BS2</t>
        </is>
      </c>
      <c r="B198" s="27" t="inlineStr">
        <is>
          <t>11º</t>
        </is>
      </c>
      <c r="C198" s="28" t="n">
        <v>55000</v>
      </c>
      <c r="D198" s="29" t="n">
        <v>0.00541127777</v>
      </c>
      <c r="E198" s="27" t="inlineStr">
        <is>
          <t>11º</t>
        </is>
      </c>
      <c r="F198" s="28" t="n">
        <v>55000</v>
      </c>
      <c r="G198" s="29" t="n">
        <v>0.00541127777</v>
      </c>
      <c r="H198" s="27" t="inlineStr">
        <is>
          <t>15º</t>
        </is>
      </c>
      <c r="I198" s="28" t="n">
        <v>55000</v>
      </c>
      <c r="J198" s="29" t="n">
        <v>0.00165711811</v>
      </c>
    </row>
    <row r="199" ht="12.75" customHeight="1" s="8">
      <c r="A199" s="30" t="inlineStr">
        <is>
          <t>ALFA</t>
        </is>
      </c>
      <c r="B199" s="31" t="n">
        <v/>
      </c>
      <c r="C199" s="32" t="n">
        <v>0</v>
      </c>
      <c r="D199" s="33" t="n">
        <v/>
      </c>
      <c r="E199" s="31" t="n">
        <v/>
      </c>
      <c r="F199" s="32" t="n">
        <v>0</v>
      </c>
      <c r="G199" s="33" t="n">
        <v/>
      </c>
      <c r="H199" s="31" t="inlineStr">
        <is>
          <t>9º</t>
        </is>
      </c>
      <c r="I199" s="32" t="n">
        <v>1342870</v>
      </c>
      <c r="J199" s="33" t="n">
        <v>0.04045989444</v>
      </c>
    </row>
    <row r="200" ht="12.75" customHeight="1" s="8">
      <c r="A200" s="26" t="inlineStr">
        <is>
          <t>BOCOM BBM</t>
        </is>
      </c>
      <c r="B200" s="27" t="n">
        <v/>
      </c>
      <c r="C200" s="28" t="n">
        <v>0</v>
      </c>
      <c r="D200" s="29" t="n">
        <v/>
      </c>
      <c r="E200" s="27" t="n">
        <v/>
      </c>
      <c r="F200" s="28" t="n">
        <v>0</v>
      </c>
      <c r="G200" s="29" t="n">
        <v/>
      </c>
      <c r="H200" s="27" t="inlineStr">
        <is>
          <t>12º</t>
        </is>
      </c>
      <c r="I200" s="28" t="n">
        <v>275000</v>
      </c>
      <c r="J200" s="29" t="n">
        <v>0.00828559054</v>
      </c>
    </row>
    <row r="201" ht="12.75" customHeight="1" s="8">
      <c r="A201" s="30" t="inlineStr">
        <is>
          <t>ABC BRASIL</t>
        </is>
      </c>
      <c r="B201" s="31" t="n">
        <v/>
      </c>
      <c r="C201" s="32" t="n">
        <v>0</v>
      </c>
      <c r="D201" s="33" t="n">
        <v/>
      </c>
      <c r="E201" s="31" t="n">
        <v/>
      </c>
      <c r="F201" s="32" t="n">
        <v>0</v>
      </c>
      <c r="G201" s="33" t="n">
        <v/>
      </c>
      <c r="H201" s="31" t="inlineStr">
        <is>
          <t>13º</t>
        </is>
      </c>
      <c r="I201" s="32" t="n">
        <v>101231.5</v>
      </c>
      <c r="J201" s="33" t="n">
        <v>0.0030500464</v>
      </c>
    </row>
    <row r="202" ht="12.75" customHeight="1" s="8">
      <c r="A202" s="26" t="inlineStr">
        <is>
          <t>BANCO MERCANTIL DE INVESTIMENTOS</t>
        </is>
      </c>
      <c r="B202" s="27" t="n">
        <v/>
      </c>
      <c r="C202" s="28" t="n">
        <v>0</v>
      </c>
      <c r="D202" s="29" t="n">
        <v/>
      </c>
      <c r="E202" s="27" t="n">
        <v/>
      </c>
      <c r="F202" s="28" t="n">
        <v>0</v>
      </c>
      <c r="G202" s="29" t="n">
        <v/>
      </c>
      <c r="H202" s="27" t="inlineStr">
        <is>
          <t>14º</t>
        </is>
      </c>
      <c r="I202" s="28" t="n">
        <v>66052.01942</v>
      </c>
      <c r="J202" s="29" t="n">
        <v>0.00199010905</v>
      </c>
    </row>
    <row r="203" ht="12.75" customHeight="1" s="8">
      <c r="A203" s="30" t="inlineStr">
        <is>
          <t>RB CAPITAL DTVM</t>
        </is>
      </c>
      <c r="B203" s="31" t="n">
        <v/>
      </c>
      <c r="C203" s="32" t="n">
        <v>0</v>
      </c>
      <c r="D203" s="33" t="n">
        <v/>
      </c>
      <c r="E203" s="31" t="n">
        <v/>
      </c>
      <c r="F203" s="32" t="n">
        <v>0</v>
      </c>
      <c r="G203" s="33" t="n">
        <v/>
      </c>
      <c r="H203" s="31" t="inlineStr">
        <is>
          <t>16º</t>
        </is>
      </c>
      <c r="I203" s="32" t="n">
        <v>20000</v>
      </c>
      <c r="J203" s="33" t="n">
        <v>0.0006025884</v>
      </c>
    </row>
    <row r="204" ht="12.75" customHeight="1" s="8">
      <c r="A204" s="34" t="inlineStr">
        <is>
          <t>Total</t>
        </is>
      </c>
      <c r="B204" s="35" t="n"/>
      <c r="C204" s="36">
        <f>SUM(C188:C203)</f>
        <v/>
      </c>
      <c r="D204" s="37">
        <f>_xlfn.ROUND(SUM(D188:D203), 1)</f>
        <v/>
      </c>
      <c r="E204" s="35" t="n"/>
      <c r="F204" s="36">
        <f>SUM(F188:F203)</f>
        <v/>
      </c>
      <c r="G204" s="37">
        <f>_xlfn.ROUND(SUM(G188:G203), 1)</f>
        <v/>
      </c>
      <c r="H204" s="35" t="n"/>
      <c r="I204" s="36">
        <f>SUM(I188:I203)</f>
        <v/>
      </c>
      <c r="J204" s="37">
        <f>_xlfn.ROUND(SUM(J188:J203), 1)</f>
        <v/>
      </c>
    </row>
    <row r="205" ht="12.75" customHeight="1" s="8"/>
    <row r="206" ht="12.75" customHeight="1" s="8"/>
    <row r="207" ht="12.75" customHeight="1" s="8">
      <c r="A207" s="22" t="inlineStr">
        <is>
          <t>Tipo 1.3.4. Emissão de Certificados de Recebíveis</t>
        </is>
      </c>
      <c r="J207" s="23" t="n"/>
    </row>
    <row r="208" ht="12.75" customFormat="1" customHeight="1" s="21">
      <c r="A208" s="24" t="inlineStr">
        <is>
          <t>Coordenadores</t>
        </is>
      </c>
      <c r="B208" s="24" t="inlineStr">
        <is>
          <t>Acumulado 2024</t>
        </is>
      </c>
      <c r="C208" s="24" t="n"/>
      <c r="D208" s="24" t="n"/>
      <c r="E208" s="24" t="inlineStr">
        <is>
          <t>Últimos 3 meses</t>
        </is>
      </c>
      <c r="F208" s="24" t="n"/>
      <c r="G208" s="24" t="n"/>
      <c r="H208" s="24" t="inlineStr">
        <is>
          <t>Últimos 12 meses</t>
        </is>
      </c>
      <c r="I208" s="24" t="n"/>
      <c r="J208" s="25" t="n"/>
    </row>
    <row r="209" ht="12.75" customHeight="1" s="8">
      <c r="A209" s="24" t="n"/>
      <c r="B209" s="24" t="inlineStr">
        <is>
          <t>Ranking 2024</t>
        </is>
      </c>
      <c r="C209" s="24" t="inlineStr">
        <is>
          <t>Valor *</t>
        </is>
      </c>
      <c r="D209" s="24" t="inlineStr">
        <is>
          <t>Part.</t>
        </is>
      </c>
      <c r="E209" s="24" t="inlineStr">
        <is>
          <t>Ranking 3 meses</t>
        </is>
      </c>
      <c r="F209" s="24" t="inlineStr">
        <is>
          <t>Valor *</t>
        </is>
      </c>
      <c r="G209" s="24" t="inlineStr">
        <is>
          <t>Part.</t>
        </is>
      </c>
      <c r="H209" s="24" t="inlineStr">
        <is>
          <t>Ranking 12 meses</t>
        </is>
      </c>
      <c r="I209" s="24" t="inlineStr">
        <is>
          <t>Valor *</t>
        </is>
      </c>
      <c r="J209" s="25" t="inlineStr">
        <is>
          <t>Part.</t>
        </is>
      </c>
    </row>
    <row r="210" ht="12.75" customHeight="1" s="8">
      <c r="A210" s="26" t="inlineStr">
        <is>
          <t>ITAU BBA</t>
        </is>
      </c>
      <c r="B210" s="27" t="inlineStr">
        <is>
          <t>1º</t>
        </is>
      </c>
      <c r="C210" s="28" t="n">
        <v>46000</v>
      </c>
      <c r="D210" s="29" t="n">
        <v>1</v>
      </c>
      <c r="E210" s="27" t="inlineStr">
        <is>
          <t>1º</t>
        </is>
      </c>
      <c r="F210" s="28" t="n">
        <v>46000</v>
      </c>
      <c r="G210" s="29" t="n">
        <v>1</v>
      </c>
      <c r="H210" s="27" t="inlineStr">
        <is>
          <t>1º</t>
        </is>
      </c>
      <c r="I210" s="28" t="n">
        <v>46000</v>
      </c>
      <c r="J210" s="29" t="n">
        <v>1</v>
      </c>
    </row>
    <row r="211" ht="12.75" customHeight="1" s="8">
      <c r="A211" s="34" t="inlineStr">
        <is>
          <t>Total</t>
        </is>
      </c>
      <c r="B211" s="35" t="n"/>
      <c r="C211" s="36">
        <f>SUM(C210:C210)</f>
        <v/>
      </c>
      <c r="D211" s="37">
        <f>_xlfn.ROUND(SUM(D210:D210), 1)</f>
        <v/>
      </c>
      <c r="E211" s="35" t="n"/>
      <c r="F211" s="36">
        <f>SUM(F210:F210)</f>
        <v/>
      </c>
      <c r="G211" s="37">
        <f>_xlfn.ROUND(SUM(G210:G210), 1)</f>
        <v/>
      </c>
      <c r="H211" s="35" t="n"/>
      <c r="I211" s="36">
        <f>SUM(I210:I210)</f>
        <v/>
      </c>
      <c r="J211" s="37">
        <f>_xlfn.ROUND(SUM(J210:J210), 1)</f>
        <v/>
      </c>
    </row>
    <row r="212" ht="12.75" customHeight="1" s="8"/>
    <row r="213" ht="12.75" customHeight="1" s="8"/>
    <row r="214" ht="12.75" customHeight="1" s="8">
      <c r="A214" s="22" t="inlineStr">
        <is>
          <t>Tipo 2: Operações Híbridas</t>
        </is>
      </c>
      <c r="J214" s="23" t="n"/>
    </row>
    <row r="215" ht="12.75" customHeight="1" s="8">
      <c r="A215" s="24" t="inlineStr">
        <is>
          <t>Coordenadores</t>
        </is>
      </c>
      <c r="B215" s="24" t="inlineStr">
        <is>
          <t>Acumulado 2024</t>
        </is>
      </c>
      <c r="C215" s="24" t="n"/>
      <c r="D215" s="24" t="n"/>
      <c r="E215" s="24" t="inlineStr">
        <is>
          <t>Últimos 3 meses</t>
        </is>
      </c>
      <c r="F215" s="24" t="n"/>
      <c r="G215" s="24" t="n"/>
      <c r="H215" s="24" t="inlineStr">
        <is>
          <t>Últimos 12 meses</t>
        </is>
      </c>
      <c r="I215" s="24" t="n"/>
      <c r="J215" s="25" t="n"/>
    </row>
    <row r="216" ht="12.75" customHeight="1" s="8">
      <c r="A216" s="24" t="n"/>
      <c r="B216" s="24" t="inlineStr">
        <is>
          <t>Ranking 2024</t>
        </is>
      </c>
      <c r="C216" s="24" t="inlineStr">
        <is>
          <t>Valor *</t>
        </is>
      </c>
      <c r="D216" s="24" t="inlineStr">
        <is>
          <t>Part.</t>
        </is>
      </c>
      <c r="E216" s="24" t="inlineStr">
        <is>
          <t>Ranking 3 meses</t>
        </is>
      </c>
      <c r="F216" s="24" t="inlineStr">
        <is>
          <t>Valor *</t>
        </is>
      </c>
      <c r="G216" s="24" t="inlineStr">
        <is>
          <t>Part.</t>
        </is>
      </c>
      <c r="H216" s="24" t="inlineStr">
        <is>
          <t>Ranking 12 meses</t>
        </is>
      </c>
      <c r="I216" s="24" t="inlineStr">
        <is>
          <t>Valor *</t>
        </is>
      </c>
      <c r="J216" s="25" t="inlineStr">
        <is>
          <t>Part.</t>
        </is>
      </c>
    </row>
    <row r="217" ht="12.75" customHeight="1" s="8">
      <c r="A217" s="26" t="inlineStr">
        <is>
          <t>XP INVESTIMENTOS</t>
        </is>
      </c>
      <c r="B217" s="27" t="inlineStr">
        <is>
          <t>1º</t>
        </is>
      </c>
      <c r="C217" s="28" t="n">
        <v>1452916.61655</v>
      </c>
      <c r="D217" s="29" t="n">
        <v>0.50147638413</v>
      </c>
      <c r="E217" s="27" t="inlineStr">
        <is>
          <t>1º</t>
        </is>
      </c>
      <c r="F217" s="28" t="n">
        <v>1452916.61655</v>
      </c>
      <c r="G217" s="29" t="n">
        <v>0.50147638413</v>
      </c>
      <c r="H217" s="27" t="inlineStr">
        <is>
          <t>1º</t>
        </is>
      </c>
      <c r="I217" s="28" t="n">
        <v>7388470.7853</v>
      </c>
      <c r="J217" s="29" t="n">
        <v>0.65353512242</v>
      </c>
    </row>
    <row r="218" ht="12.75" customHeight="1" s="8">
      <c r="A218" s="30" t="inlineStr">
        <is>
          <t>BR PARTNERS</t>
        </is>
      </c>
      <c r="B218" s="31" t="inlineStr">
        <is>
          <t>2º</t>
        </is>
      </c>
      <c r="C218" s="32" t="n">
        <v>620491</v>
      </c>
      <c r="D218" s="33" t="n">
        <v>0.21416341414</v>
      </c>
      <c r="E218" s="31" t="inlineStr">
        <is>
          <t>2º</t>
        </is>
      </c>
      <c r="F218" s="32" t="n">
        <v>620491</v>
      </c>
      <c r="G218" s="33" t="n">
        <v>0.21416341414</v>
      </c>
      <c r="H218" s="31" t="inlineStr">
        <is>
          <t>3º</t>
        </is>
      </c>
      <c r="I218" s="32" t="n">
        <v>713346.274</v>
      </c>
      <c r="J218" s="33" t="n">
        <v>0.0630978802</v>
      </c>
    </row>
    <row r="219" ht="12.75" customHeight="1" s="8">
      <c r="A219" s="26" t="inlineStr">
        <is>
          <t>ITAU BBA</t>
        </is>
      </c>
      <c r="B219" s="27" t="inlineStr">
        <is>
          <t>3º</t>
        </is>
      </c>
      <c r="C219" s="28" t="n">
        <v>314047.72201</v>
      </c>
      <c r="D219" s="29" t="n">
        <v>0.10839404979</v>
      </c>
      <c r="E219" s="27" t="inlineStr">
        <is>
          <t>3º</t>
        </is>
      </c>
      <c r="F219" s="28" t="n">
        <v>314047.72201</v>
      </c>
      <c r="G219" s="29" t="n">
        <v>0.10839404979</v>
      </c>
      <c r="H219" s="27" t="inlineStr">
        <is>
          <t>4º</t>
        </is>
      </c>
      <c r="I219" s="28" t="n">
        <v>629704.0024199999</v>
      </c>
      <c r="J219" s="29" t="n">
        <v>0.05569943961</v>
      </c>
    </row>
    <row r="220" ht="12.75" customHeight="1" s="8">
      <c r="A220" s="30" t="inlineStr">
        <is>
          <t>GUIDE INVESTIMENTOS</t>
        </is>
      </c>
      <c r="B220" s="31" t="inlineStr">
        <is>
          <t>4º</t>
        </is>
      </c>
      <c r="C220" s="32" t="n">
        <v>261442.00496</v>
      </c>
      <c r="D220" s="33" t="n">
        <v>0.09023710639</v>
      </c>
      <c r="E220" s="31" t="inlineStr">
        <is>
          <t>4º</t>
        </is>
      </c>
      <c r="F220" s="32" t="n">
        <v>261442.00496</v>
      </c>
      <c r="G220" s="33" t="n">
        <v>0.09023710639</v>
      </c>
      <c r="H220" s="31" t="inlineStr">
        <is>
          <t>2º</t>
        </is>
      </c>
      <c r="I220" s="32" t="n">
        <v>1135017.4013</v>
      </c>
      <c r="J220" s="33" t="n">
        <v>0.10039611144</v>
      </c>
    </row>
    <row r="221" ht="12.75" customHeight="1" s="8">
      <c r="A221" s="26" t="inlineStr">
        <is>
          <t>SAFRA</t>
        </is>
      </c>
      <c r="B221" s="27" t="inlineStr">
        <is>
          <t>5º</t>
        </is>
      </c>
      <c r="C221" s="28" t="n">
        <v>147054.69835</v>
      </c>
      <c r="D221" s="29" t="n">
        <v>0.05075615321</v>
      </c>
      <c r="E221" s="27" t="inlineStr">
        <is>
          <t>5º</t>
        </is>
      </c>
      <c r="F221" s="28" t="n">
        <v>147054.69835</v>
      </c>
      <c r="G221" s="29" t="n">
        <v>0.05075615321</v>
      </c>
      <c r="H221" s="27" t="inlineStr">
        <is>
          <t>7º</t>
        </is>
      </c>
      <c r="I221" s="28" t="n">
        <v>243136.75206</v>
      </c>
      <c r="J221" s="29" t="n">
        <v>0.02150626451</v>
      </c>
    </row>
    <row r="222" ht="12.75" customHeight="1" s="8">
      <c r="A222" s="30" t="inlineStr">
        <is>
          <t>ABC BRASIL</t>
        </is>
      </c>
      <c r="B222" s="31" t="inlineStr">
        <is>
          <t>6º</t>
        </is>
      </c>
      <c r="C222" s="32" t="n">
        <v>101326.2</v>
      </c>
      <c r="D222" s="33" t="n">
        <v>0.03497289233</v>
      </c>
      <c r="E222" s="31" t="inlineStr">
        <is>
          <t>6º</t>
        </is>
      </c>
      <c r="F222" s="32" t="n">
        <v>101326.2</v>
      </c>
      <c r="G222" s="33" t="n">
        <v>0.03497289233</v>
      </c>
      <c r="H222" s="31" t="inlineStr">
        <is>
          <t>9º</t>
        </is>
      </c>
      <c r="I222" s="32" t="n">
        <v>101326.2</v>
      </c>
      <c r="J222" s="33" t="n">
        <v>0.00896264362</v>
      </c>
    </row>
    <row r="223" ht="12.75" customHeight="1" s="8">
      <c r="A223" s="26" t="inlineStr">
        <is>
          <t>SANTANDER</t>
        </is>
      </c>
      <c r="B223" s="27" t="n">
        <v/>
      </c>
      <c r="C223" s="28" t="n">
        <v>0</v>
      </c>
      <c r="D223" s="29" t="n">
        <v/>
      </c>
      <c r="E223" s="27" t="n">
        <v/>
      </c>
      <c r="F223" s="28" t="n">
        <v>0</v>
      </c>
      <c r="G223" s="29" t="n">
        <v/>
      </c>
      <c r="H223" s="27" t="inlineStr">
        <is>
          <t>5º</t>
        </is>
      </c>
      <c r="I223" s="28" t="n">
        <v>341546</v>
      </c>
      <c r="J223" s="29" t="n">
        <v>0.03021089389</v>
      </c>
    </row>
    <row r="224" ht="12.75" customHeight="1" s="8">
      <c r="A224" s="30" t="inlineStr">
        <is>
          <t>NUINVEST</t>
        </is>
      </c>
      <c r="B224" s="31" t="n">
        <v/>
      </c>
      <c r="C224" s="32" t="n">
        <v>0</v>
      </c>
      <c r="D224" s="33" t="n">
        <v/>
      </c>
      <c r="E224" s="31" t="n">
        <v/>
      </c>
      <c r="F224" s="32" t="n">
        <v>0</v>
      </c>
      <c r="G224" s="33" t="n">
        <v/>
      </c>
      <c r="H224" s="31" t="inlineStr">
        <is>
          <t>6º</t>
        </is>
      </c>
      <c r="I224" s="32" t="n">
        <v>314018.75</v>
      </c>
      <c r="J224" s="33" t="n">
        <v>0.02777601593</v>
      </c>
    </row>
    <row r="225" ht="12.75" customHeight="1" s="8">
      <c r="A225" s="26" t="inlineStr">
        <is>
          <t>MASTER CCTVM</t>
        </is>
      </c>
      <c r="B225" s="27" t="n">
        <v/>
      </c>
      <c r="C225" s="28" t="n">
        <v>0</v>
      </c>
      <c r="D225" s="29" t="n">
        <v/>
      </c>
      <c r="E225" s="27" t="n">
        <v/>
      </c>
      <c r="F225" s="28" t="n">
        <v>0</v>
      </c>
      <c r="G225" s="29" t="n">
        <v/>
      </c>
      <c r="H225" s="27" t="inlineStr">
        <is>
          <t>8º</t>
        </is>
      </c>
      <c r="I225" s="28" t="n">
        <v>207238.70574</v>
      </c>
      <c r="J225" s="29" t="n">
        <v>0.01833096142</v>
      </c>
    </row>
    <row r="226" ht="12.75" customHeight="1" s="8">
      <c r="A226" s="30" t="inlineStr">
        <is>
          <t>GENIAL CV</t>
        </is>
      </c>
      <c r="B226" s="31" t="n">
        <v/>
      </c>
      <c r="C226" s="32" t="n">
        <v>0</v>
      </c>
      <c r="D226" s="33" t="n">
        <v/>
      </c>
      <c r="E226" s="31" t="n">
        <v/>
      </c>
      <c r="F226" s="32" t="n">
        <v>0</v>
      </c>
      <c r="G226" s="33" t="n">
        <v/>
      </c>
      <c r="H226" s="31" t="inlineStr">
        <is>
          <t>10º</t>
        </is>
      </c>
      <c r="I226" s="32" t="n">
        <v>99426.51109999999</v>
      </c>
      <c r="J226" s="33" t="n">
        <v>0.008794609740000001</v>
      </c>
    </row>
    <row r="227" ht="12.75" customHeight="1" s="8">
      <c r="A227" s="26" t="inlineStr">
        <is>
          <t>FATOR</t>
        </is>
      </c>
      <c r="B227" s="27" t="n">
        <v/>
      </c>
      <c r="C227" s="28" t="n">
        <v>0</v>
      </c>
      <c r="D227" s="29" t="n">
        <v/>
      </c>
      <c r="E227" s="27" t="n">
        <v/>
      </c>
      <c r="F227" s="28" t="n">
        <v>0</v>
      </c>
      <c r="G227" s="29" t="n">
        <v/>
      </c>
      <c r="H227" s="27" t="inlineStr">
        <is>
          <t>11º</t>
        </is>
      </c>
      <c r="I227" s="28" t="n">
        <v>60705</v>
      </c>
      <c r="J227" s="29" t="n">
        <v>0.00536956168</v>
      </c>
    </row>
    <row r="228" ht="12.75" customHeight="1" s="8">
      <c r="A228" s="30" t="inlineStr">
        <is>
          <t>WARREN</t>
        </is>
      </c>
      <c r="B228" s="31" t="n">
        <v/>
      </c>
      <c r="C228" s="32" t="n">
        <v>0</v>
      </c>
      <c r="D228" s="33" t="n">
        <v/>
      </c>
      <c r="E228" s="31" t="n">
        <v/>
      </c>
      <c r="F228" s="32" t="n">
        <v>0</v>
      </c>
      <c r="G228" s="33" t="n">
        <v/>
      </c>
      <c r="H228" s="31" t="inlineStr">
        <is>
          <t>12º</t>
        </is>
      </c>
      <c r="I228" s="32" t="n">
        <v>39652.84333</v>
      </c>
      <c r="J228" s="33" t="n">
        <v>0.00350742753</v>
      </c>
    </row>
    <row r="229" ht="12.75" customHeight="1" s="8">
      <c r="A229" s="26" t="inlineStr">
        <is>
          <t>RB CAPITAL DTVM</t>
        </is>
      </c>
      <c r="B229" s="27" t="n">
        <v/>
      </c>
      <c r="C229" s="28" t="n">
        <v>0</v>
      </c>
      <c r="D229" s="29" t="n">
        <v/>
      </c>
      <c r="E229" s="27" t="n">
        <v/>
      </c>
      <c r="F229" s="28" t="n">
        <v>0</v>
      </c>
      <c r="G229" s="29" t="n">
        <v/>
      </c>
      <c r="H229" s="27" t="inlineStr">
        <is>
          <t>13º</t>
        </is>
      </c>
      <c r="I229" s="28" t="n">
        <v>19483.6</v>
      </c>
      <c r="J229" s="29" t="n">
        <v>0.00172339003</v>
      </c>
    </row>
    <row r="230" ht="12.75" customHeight="1" s="8">
      <c r="A230" s="30" t="inlineStr">
        <is>
          <t>VOTORANTIM</t>
        </is>
      </c>
      <c r="B230" s="31" t="n">
        <v/>
      </c>
      <c r="C230" s="32" t="n">
        <v>0</v>
      </c>
      <c r="D230" s="33" t="n">
        <v/>
      </c>
      <c r="E230" s="31" t="n">
        <v/>
      </c>
      <c r="F230" s="32" t="n">
        <v>0</v>
      </c>
      <c r="G230" s="33" t="n">
        <v/>
      </c>
      <c r="H230" s="31" t="inlineStr">
        <is>
          <t>14º</t>
        </is>
      </c>
      <c r="I230" s="32" t="n">
        <v>10000</v>
      </c>
      <c r="J230" s="33" t="n">
        <v>0.0008845336799999999</v>
      </c>
    </row>
    <row r="231" ht="12.75" customHeight="1" s="8">
      <c r="A231" s="26" t="inlineStr">
        <is>
          <t>INTER</t>
        </is>
      </c>
      <c r="B231" s="27" t="n">
        <v/>
      </c>
      <c r="C231" s="28" t="n">
        <v>0</v>
      </c>
      <c r="D231" s="29" t="n">
        <v/>
      </c>
      <c r="E231" s="27" t="n">
        <v/>
      </c>
      <c r="F231" s="28" t="n">
        <v>0</v>
      </c>
      <c r="G231" s="29" t="n">
        <v/>
      </c>
      <c r="H231" s="27" t="inlineStr">
        <is>
          <t>15º</t>
        </is>
      </c>
      <c r="I231" s="28" t="n">
        <v>1760.30927</v>
      </c>
      <c r="J231" s="29" t="n">
        <v>0.00015570528</v>
      </c>
    </row>
    <row r="232" ht="12.75" customHeight="1" s="8">
      <c r="A232" s="30" t="inlineStr">
        <is>
          <t>ORAMA</t>
        </is>
      </c>
      <c r="B232" s="31" t="n">
        <v/>
      </c>
      <c r="C232" s="32" t="n">
        <v>0</v>
      </c>
      <c r="D232" s="33" t="n">
        <v/>
      </c>
      <c r="E232" s="31" t="n">
        <v/>
      </c>
      <c r="F232" s="32" t="n">
        <v>0</v>
      </c>
      <c r="G232" s="33" t="n">
        <v/>
      </c>
      <c r="H232" s="31" t="inlineStr">
        <is>
          <t>16º</t>
        </is>
      </c>
      <c r="I232" s="32" t="n">
        <v>558.92759</v>
      </c>
      <c r="J232" s="33" t="n">
        <v>4.943903e-05</v>
      </c>
    </row>
    <row r="233" ht="12.75" customHeight="1" s="8">
      <c r="A233" s="34" t="inlineStr">
        <is>
          <t>Total</t>
        </is>
      </c>
      <c r="B233" s="35" t="n"/>
      <c r="C233" s="36">
        <f>SUM(C217:C232)</f>
        <v/>
      </c>
      <c r="D233" s="37">
        <f>_xlfn.ROUND(SUM(D217:D232), 1)</f>
        <v/>
      </c>
      <c r="E233" s="35" t="n"/>
      <c r="F233" s="36">
        <f>SUM(F217:F232)</f>
        <v/>
      </c>
      <c r="G233" s="37">
        <f>_xlfn.ROUND(SUM(G217:G232), 1)</f>
        <v/>
      </c>
      <c r="H233" s="35" t="n"/>
      <c r="I233" s="36">
        <f>SUM(I217:I232)</f>
        <v/>
      </c>
      <c r="J233" s="37">
        <f>_xlfn.ROUND(SUM(J217:J232), 1)</f>
        <v/>
      </c>
    </row>
    <row r="234" ht="12.75" customHeight="1" s="8"/>
    <row r="235" ht="12.75" customHeight="1" s="8"/>
    <row r="236" ht="12.75" customHeight="1" s="8">
      <c r="A236" s="22" t="inlineStr">
        <is>
          <t>Tipo 2.1. Títulos Conversíveis Permutáveis</t>
        </is>
      </c>
      <c r="J236" s="23" t="n"/>
    </row>
    <row r="237" ht="12.75" customHeight="1" s="8">
      <c r="A237" s="24" t="inlineStr">
        <is>
          <t>Coordenadores</t>
        </is>
      </c>
      <c r="B237" s="24" t="inlineStr">
        <is>
          <t>Acumulado 2024</t>
        </is>
      </c>
      <c r="C237" s="24" t="n"/>
      <c r="D237" s="24" t="n"/>
      <c r="E237" s="24" t="inlineStr">
        <is>
          <t>Últimos 3 meses</t>
        </is>
      </c>
      <c r="F237" s="24" t="n"/>
      <c r="G237" s="24" t="n"/>
      <c r="H237" s="24" t="inlineStr">
        <is>
          <t>Últimos 12 meses</t>
        </is>
      </c>
      <c r="I237" s="24" t="n"/>
      <c r="J237" s="25" t="n"/>
    </row>
    <row r="238" ht="12.75" customHeight="1" s="8">
      <c r="A238" s="24" t="n"/>
      <c r="B238" s="24" t="inlineStr">
        <is>
          <t>Ranking 2024</t>
        </is>
      </c>
      <c r="C238" s="24" t="inlineStr">
        <is>
          <t>Valor *</t>
        </is>
      </c>
      <c r="D238" s="24" t="inlineStr">
        <is>
          <t>Part.</t>
        </is>
      </c>
      <c r="E238" s="24" t="inlineStr">
        <is>
          <t>Ranking 3 meses</t>
        </is>
      </c>
      <c r="F238" s="24" t="inlineStr">
        <is>
          <t>Valor *</t>
        </is>
      </c>
      <c r="G238" s="24" t="inlineStr">
        <is>
          <t>Part.</t>
        </is>
      </c>
      <c r="H238" s="24" t="inlineStr">
        <is>
          <t>Ranking 12 meses</t>
        </is>
      </c>
      <c r="I238" s="24" t="inlineStr">
        <is>
          <t>Valor *</t>
        </is>
      </c>
      <c r="J238" s="25" t="inlineStr">
        <is>
          <t>Part.</t>
        </is>
      </c>
    </row>
    <row r="239" ht="12.75" customHeight="1" s="8">
      <c r="A239" s="26" t="inlineStr">
        <is>
          <t>SANTANDER</t>
        </is>
      </c>
      <c r="B239" s="27" t="n">
        <v/>
      </c>
      <c r="C239" s="28" t="n">
        <v>0</v>
      </c>
      <c r="D239" s="29" t="n">
        <v/>
      </c>
      <c r="E239" s="27" t="n">
        <v/>
      </c>
      <c r="F239" s="28" t="n">
        <v>0</v>
      </c>
      <c r="G239" s="29" t="n">
        <v/>
      </c>
      <c r="H239" s="27" t="inlineStr">
        <is>
          <t>1º</t>
        </is>
      </c>
      <c r="I239" s="28" t="n">
        <v>341546</v>
      </c>
      <c r="J239" s="29" t="n">
        <v>1</v>
      </c>
    </row>
    <row r="240" ht="12.75" customHeight="1" s="8">
      <c r="A240" s="34" t="inlineStr">
        <is>
          <t>Total</t>
        </is>
      </c>
      <c r="B240" s="35" t="n"/>
      <c r="C240" s="36">
        <f>SUM(C239:C239)</f>
        <v/>
      </c>
      <c r="D240" s="37">
        <f>_xlfn.ROUND(SUM(D239:D239), 1)</f>
        <v/>
      </c>
      <c r="E240" s="35" t="n"/>
      <c r="F240" s="36">
        <f>SUM(F239:F239)</f>
        <v/>
      </c>
      <c r="G240" s="37">
        <f>_xlfn.ROUND(SUM(G239:G239), 1)</f>
        <v/>
      </c>
      <c r="H240" s="35" t="n"/>
      <c r="I240" s="36">
        <f>SUM(I239:I239)</f>
        <v/>
      </c>
      <c r="J240" s="37">
        <f>_xlfn.ROUND(SUM(J239:J239), 1)</f>
        <v/>
      </c>
    </row>
    <row r="241" ht="12.75" customHeight="1" s="8"/>
    <row r="242" ht="12.75" customHeight="1" s="8"/>
    <row r="243" ht="12.75" customHeight="1" s="8">
      <c r="A243" s="22" t="inlineStr">
        <is>
          <t>Tipo 2.2. Fundo de Investimento Imobiliário</t>
        </is>
      </c>
      <c r="J243" s="23" t="n"/>
    </row>
    <row r="244" ht="12.75" customHeight="1" s="8">
      <c r="A244" s="24" t="inlineStr">
        <is>
          <t>Coordenadores</t>
        </is>
      </c>
      <c r="B244" s="24" t="inlineStr">
        <is>
          <t>Acumulado 2024</t>
        </is>
      </c>
      <c r="C244" s="24" t="n"/>
      <c r="D244" s="24" t="n"/>
      <c r="E244" s="24" t="inlineStr">
        <is>
          <t>Últimos 3 meses</t>
        </is>
      </c>
      <c r="F244" s="24" t="n"/>
      <c r="G244" s="24" t="n"/>
      <c r="H244" s="24" t="inlineStr">
        <is>
          <t>Últimos 12 meses</t>
        </is>
      </c>
      <c r="I244" s="24" t="n"/>
      <c r="J244" s="25" t="n"/>
    </row>
    <row r="245" ht="12.75" customHeight="1" s="8">
      <c r="A245" s="24" t="n"/>
      <c r="B245" s="24" t="inlineStr">
        <is>
          <t>Ranking 2024</t>
        </is>
      </c>
      <c r="C245" s="24" t="inlineStr">
        <is>
          <t>Valor *</t>
        </is>
      </c>
      <c r="D245" s="24" t="inlineStr">
        <is>
          <t>Part.</t>
        </is>
      </c>
      <c r="E245" s="24" t="inlineStr">
        <is>
          <t>Ranking 3 meses</t>
        </is>
      </c>
      <c r="F245" s="24" t="inlineStr">
        <is>
          <t>Valor *</t>
        </is>
      </c>
      <c r="G245" s="24" t="inlineStr">
        <is>
          <t>Part.</t>
        </is>
      </c>
      <c r="H245" s="24" t="inlineStr">
        <is>
          <t>Ranking 12 meses</t>
        </is>
      </c>
      <c r="I245" s="24" t="inlineStr">
        <is>
          <t>Valor *</t>
        </is>
      </c>
      <c r="J245" s="25" t="inlineStr">
        <is>
          <t>Part.</t>
        </is>
      </c>
    </row>
    <row r="246" ht="12.75" customHeight="1" s="8">
      <c r="A246" s="26" t="inlineStr">
        <is>
          <t>XP INVESTIMENTOS</t>
        </is>
      </c>
      <c r="B246" s="27" t="inlineStr">
        <is>
          <t>1º</t>
        </is>
      </c>
      <c r="C246" s="28" t="n">
        <v>888272.00023</v>
      </c>
      <c r="D246" s="29" t="n">
        <v>0.40088775042</v>
      </c>
      <c r="E246" s="27" t="inlineStr">
        <is>
          <t>1º</t>
        </is>
      </c>
      <c r="F246" s="28" t="n">
        <v>888272.00023</v>
      </c>
      <c r="G246" s="29" t="n">
        <v>0.40088775042</v>
      </c>
      <c r="H246" s="27" t="inlineStr">
        <is>
          <t>1º</t>
        </is>
      </c>
      <c r="I246" s="28" t="n">
        <v>6151557.29487</v>
      </c>
      <c r="J246" s="29" t="n">
        <v>0.66045703103</v>
      </c>
    </row>
    <row r="247" ht="12.75" customHeight="1" s="8">
      <c r="A247" s="30" t="inlineStr">
        <is>
          <t>BR PARTNERS</t>
        </is>
      </c>
      <c r="B247" s="31" t="inlineStr">
        <is>
          <t>2º</t>
        </is>
      </c>
      <c r="C247" s="32" t="n">
        <v>620491</v>
      </c>
      <c r="D247" s="33" t="n">
        <v>0.2800349905</v>
      </c>
      <c r="E247" s="31" t="inlineStr">
        <is>
          <t>2º</t>
        </is>
      </c>
      <c r="F247" s="32" t="n">
        <v>620491</v>
      </c>
      <c r="G247" s="33" t="n">
        <v>0.2800349905</v>
      </c>
      <c r="H247" s="31" t="inlineStr">
        <is>
          <t>3º</t>
        </is>
      </c>
      <c r="I247" s="32" t="n">
        <v>713346.274</v>
      </c>
      <c r="J247" s="33" t="n">
        <v>0.07658785242</v>
      </c>
    </row>
    <row r="248" ht="12.75" customHeight="1" s="8">
      <c r="A248" s="26" t="inlineStr">
        <is>
          <t>ITAU BBA</t>
        </is>
      </c>
      <c r="B248" s="27" t="inlineStr">
        <is>
          <t>3º</t>
        </is>
      </c>
      <c r="C248" s="28" t="n">
        <v>314047.72201</v>
      </c>
      <c r="D248" s="29" t="n">
        <v>0.1417334834</v>
      </c>
      <c r="E248" s="27" t="inlineStr">
        <is>
          <t>3º</t>
        </is>
      </c>
      <c r="F248" s="28" t="n">
        <v>314047.72201</v>
      </c>
      <c r="G248" s="29" t="n">
        <v>0.1417334834</v>
      </c>
      <c r="H248" s="27" t="inlineStr">
        <is>
          <t>4º</t>
        </is>
      </c>
      <c r="I248" s="28" t="n">
        <v>451089.90767</v>
      </c>
      <c r="J248" s="29" t="n">
        <v>0.04843090731</v>
      </c>
    </row>
    <row r="249" ht="12.75" customHeight="1" s="8">
      <c r="A249" s="30" t="inlineStr">
        <is>
          <t>GUIDE INVESTIMENTOS</t>
        </is>
      </c>
      <c r="B249" s="31" t="inlineStr">
        <is>
          <t>4º</t>
        </is>
      </c>
      <c r="C249" s="32" t="n">
        <v>245896.97</v>
      </c>
      <c r="D249" s="33" t="n">
        <v>0.11097623601</v>
      </c>
      <c r="E249" s="31" t="inlineStr">
        <is>
          <t>4º</t>
        </is>
      </c>
      <c r="F249" s="32" t="n">
        <v>245896.97</v>
      </c>
      <c r="G249" s="33" t="n">
        <v>0.11097623601</v>
      </c>
      <c r="H249" s="31" t="inlineStr">
        <is>
          <t>2º</t>
        </is>
      </c>
      <c r="I249" s="32" t="n">
        <v>1092306.34525</v>
      </c>
      <c r="J249" s="33" t="n">
        <v>0.1172745975</v>
      </c>
    </row>
    <row r="250" ht="12.75" customHeight="1" s="8">
      <c r="A250" s="26" t="inlineStr">
        <is>
          <t>SAFRA</t>
        </is>
      </c>
      <c r="B250" s="27" t="inlineStr">
        <is>
          <t>5º</t>
        </is>
      </c>
      <c r="C250" s="28" t="n">
        <v>147054.69835</v>
      </c>
      <c r="D250" s="29" t="n">
        <v>0.06636753967</v>
      </c>
      <c r="E250" s="27" t="inlineStr">
        <is>
          <t>5º</t>
        </is>
      </c>
      <c r="F250" s="28" t="n">
        <v>147054.69835</v>
      </c>
      <c r="G250" s="29" t="n">
        <v>0.06636753967</v>
      </c>
      <c r="H250" s="27" t="inlineStr">
        <is>
          <t>6º</t>
        </is>
      </c>
      <c r="I250" s="28" t="n">
        <v>243136.75206</v>
      </c>
      <c r="J250" s="29" t="n">
        <v>0.02610418301</v>
      </c>
    </row>
    <row r="251" ht="12.75" customHeight="1" s="8">
      <c r="A251" s="30" t="inlineStr">
        <is>
          <t>NUINVEST</t>
        </is>
      </c>
      <c r="B251" s="31" t="n">
        <v/>
      </c>
      <c r="C251" s="32" t="n">
        <v>0</v>
      </c>
      <c r="D251" s="33" t="n">
        <v/>
      </c>
      <c r="E251" s="31" t="n">
        <v/>
      </c>
      <c r="F251" s="32" t="n">
        <v>0</v>
      </c>
      <c r="G251" s="33" t="n">
        <v/>
      </c>
      <c r="H251" s="31" t="inlineStr">
        <is>
          <t>5º</t>
        </is>
      </c>
      <c r="I251" s="32" t="n">
        <v>314018.75</v>
      </c>
      <c r="J251" s="33" t="n">
        <v>0.03371437205</v>
      </c>
    </row>
    <row r="252" ht="12.75" customHeight="1" s="8">
      <c r="A252" s="26" t="inlineStr">
        <is>
          <t>MASTER CCTVM</t>
        </is>
      </c>
      <c r="B252" s="27" t="n">
        <v/>
      </c>
      <c r="C252" s="28" t="n">
        <v>0</v>
      </c>
      <c r="D252" s="29" t="n">
        <v/>
      </c>
      <c r="E252" s="27" t="n">
        <v/>
      </c>
      <c r="F252" s="28" t="n">
        <v>0</v>
      </c>
      <c r="G252" s="29" t="n">
        <v/>
      </c>
      <c r="H252" s="27" t="inlineStr">
        <is>
          <t>7º</t>
        </is>
      </c>
      <c r="I252" s="28" t="n">
        <v>207238.70574</v>
      </c>
      <c r="J252" s="29" t="n">
        <v>0.02225001796</v>
      </c>
    </row>
    <row r="253" ht="12.75" customHeight="1" s="8">
      <c r="A253" s="30" t="inlineStr">
        <is>
          <t>GENIAL CV</t>
        </is>
      </c>
      <c r="B253" s="31" t="n">
        <v/>
      </c>
      <c r="C253" s="32" t="n">
        <v>0</v>
      </c>
      <c r="D253" s="33" t="n">
        <v/>
      </c>
      <c r="E253" s="31" t="n">
        <v/>
      </c>
      <c r="F253" s="32" t="n">
        <v>0</v>
      </c>
      <c r="G253" s="33" t="n">
        <v/>
      </c>
      <c r="H253" s="31" t="inlineStr">
        <is>
          <t>8º</t>
        </is>
      </c>
      <c r="I253" s="32" t="n">
        <v>99425.50528</v>
      </c>
      <c r="J253" s="33" t="n">
        <v>0.01067473989</v>
      </c>
    </row>
    <row r="254" ht="12.75" customHeight="1" s="8">
      <c r="A254" s="26" t="inlineStr">
        <is>
          <t>WARREN</t>
        </is>
      </c>
      <c r="B254" s="27" t="n">
        <v/>
      </c>
      <c r="C254" s="28" t="n">
        <v>0</v>
      </c>
      <c r="D254" s="29" t="n">
        <v/>
      </c>
      <c r="E254" s="27" t="n">
        <v/>
      </c>
      <c r="F254" s="28" t="n">
        <v>0</v>
      </c>
      <c r="G254" s="29" t="n">
        <v/>
      </c>
      <c r="H254" s="27" t="inlineStr">
        <is>
          <t>9º</t>
        </is>
      </c>
      <c r="I254" s="28" t="n">
        <v>39652.84333</v>
      </c>
      <c r="J254" s="29" t="n">
        <v>0.00425729582</v>
      </c>
    </row>
    <row r="255" ht="12.75" customHeight="1" s="8">
      <c r="A255" s="30" t="inlineStr">
        <is>
          <t>INTER</t>
        </is>
      </c>
      <c r="B255" s="31" t="n">
        <v/>
      </c>
      <c r="C255" s="32" t="n">
        <v>0</v>
      </c>
      <c r="D255" s="33" t="n">
        <v/>
      </c>
      <c r="E255" s="31" t="n">
        <v/>
      </c>
      <c r="F255" s="32" t="n">
        <v>0</v>
      </c>
      <c r="G255" s="33" t="n">
        <v/>
      </c>
      <c r="H255" s="31" t="inlineStr">
        <is>
          <t>10º</t>
        </is>
      </c>
      <c r="I255" s="32" t="n">
        <v>1760.30927</v>
      </c>
      <c r="J255" s="33" t="n">
        <v>0.0001889942</v>
      </c>
    </row>
    <row r="256" ht="12.75" customHeight="1" s="8">
      <c r="A256" s="26" t="inlineStr">
        <is>
          <t>ORAMA</t>
        </is>
      </c>
      <c r="B256" s="27" t="n">
        <v/>
      </c>
      <c r="C256" s="28" t="n">
        <v>0</v>
      </c>
      <c r="D256" s="29" t="n">
        <v/>
      </c>
      <c r="E256" s="27" t="n">
        <v/>
      </c>
      <c r="F256" s="28" t="n">
        <v>0</v>
      </c>
      <c r="G256" s="29" t="n">
        <v/>
      </c>
      <c r="H256" s="27" t="inlineStr">
        <is>
          <t>11º</t>
        </is>
      </c>
      <c r="I256" s="28" t="n">
        <v>558.92759</v>
      </c>
      <c r="J256" s="29" t="n">
        <v>6.000881e-05</v>
      </c>
    </row>
    <row r="257" ht="12.75" customHeight="1" s="8">
      <c r="A257" s="34" t="inlineStr">
        <is>
          <t>Total</t>
        </is>
      </c>
      <c r="B257" s="35" t="n"/>
      <c r="C257" s="36">
        <f>SUM(C246:C256)</f>
        <v/>
      </c>
      <c r="D257" s="37">
        <f>_xlfn.ROUND(SUM(D246:D256), 1)</f>
        <v/>
      </c>
      <c r="E257" s="35" t="n"/>
      <c r="F257" s="36">
        <f>SUM(F246:F256)</f>
        <v/>
      </c>
      <c r="G257" s="37">
        <f>_xlfn.ROUND(SUM(G246:G256), 1)</f>
        <v/>
      </c>
      <c r="H257" s="35" t="n"/>
      <c r="I257" s="36">
        <f>SUM(I246:I256)</f>
        <v/>
      </c>
      <c r="J257" s="37">
        <f>_xlfn.ROUND(SUM(J246:J256), 1)</f>
        <v/>
      </c>
    </row>
    <row r="258" ht="12.75" customHeight="1" s="8"/>
    <row r="259" ht="12.75" customFormat="1" customHeight="1" s="21"/>
    <row r="260" ht="12.75" customFormat="1" customHeight="1" s="21">
      <c r="A260" s="22" t="inlineStr">
        <is>
          <t>Tipo 2.3. Certificado de Potencial Adicional de Construção</t>
        </is>
      </c>
      <c r="J260" s="23" t="n"/>
    </row>
    <row r="261" ht="12.75" customHeight="1" s="8">
      <c r="A261" s="24" t="inlineStr">
        <is>
          <t>Coordenadores</t>
        </is>
      </c>
      <c r="B261" s="24" t="inlineStr">
        <is>
          <t>Acumulado 2024</t>
        </is>
      </c>
      <c r="C261" s="24" t="n"/>
      <c r="D261" s="24" t="n"/>
      <c r="E261" s="24" t="inlineStr">
        <is>
          <t>Últimos 3 meses</t>
        </is>
      </c>
      <c r="F261" s="24" t="n"/>
      <c r="G261" s="24" t="n"/>
      <c r="H261" s="24" t="inlineStr">
        <is>
          <t>Últimos 12 meses</t>
        </is>
      </c>
      <c r="I261" s="24" t="n"/>
      <c r="J261" s="25" t="n"/>
    </row>
    <row r="262" ht="12.75" customHeight="1" s="8">
      <c r="A262" s="24" t="n"/>
      <c r="B262" s="24" t="inlineStr">
        <is>
          <t>Ranking 2024</t>
        </is>
      </c>
      <c r="C262" s="24" t="inlineStr">
        <is>
          <t>Valor *</t>
        </is>
      </c>
      <c r="D262" s="24" t="inlineStr">
        <is>
          <t>Part.</t>
        </is>
      </c>
      <c r="E262" s="24" t="inlineStr">
        <is>
          <t>Ranking 3 meses</t>
        </is>
      </c>
      <c r="F262" s="24" t="inlineStr">
        <is>
          <t>Valor *</t>
        </is>
      </c>
      <c r="G262" s="24" t="inlineStr">
        <is>
          <t>Part.</t>
        </is>
      </c>
      <c r="H262" s="24" t="inlineStr">
        <is>
          <t>Ranking 12 meses</t>
        </is>
      </c>
      <c r="I262" s="24" t="inlineStr">
        <is>
          <t>Valor *</t>
        </is>
      </c>
      <c r="J262" s="25" t="inlineStr">
        <is>
          <t>Part.</t>
        </is>
      </c>
    </row>
    <row r="263" ht="12.75" customFormat="1" customHeight="1" s="21">
      <c r="A263" s="38" t="inlineStr"/>
      <c r="B263" s="38" t="inlineStr"/>
      <c r="C263" s="38" t="inlineStr"/>
      <c r="D263" s="38" t="inlineStr"/>
      <c r="E263" s="38" t="inlineStr"/>
      <c r="F263" s="38" t="inlineStr"/>
      <c r="G263" s="38" t="inlineStr"/>
      <c r="H263" s="38" t="inlineStr"/>
      <c r="I263" s="38" t="inlineStr"/>
      <c r="J263" s="38" t="inlineStr"/>
    </row>
    <row r="264" ht="12.75" customHeight="1" s="8">
      <c r="A264" s="34" t="inlineStr">
        <is>
          <t>Total</t>
        </is>
      </c>
      <c r="B264" s="35" t="n"/>
      <c r="C264" s="36">
        <f>SUM(C264:C263)</f>
        <v/>
      </c>
      <c r="D264" s="37">
        <f>_xlfn.ROUND(SUM(D264:D263), 1)</f>
        <v/>
      </c>
      <c r="E264" s="35" t="n"/>
      <c r="F264" s="36">
        <f>SUM(F264:F263)</f>
        <v/>
      </c>
      <c r="G264" s="37">
        <f>_xlfn.ROUND(SUM(G264:G263), 1)</f>
        <v/>
      </c>
      <c r="H264" s="35" t="n"/>
      <c r="I264" s="36">
        <f>SUM(I264:I263)</f>
        <v/>
      </c>
      <c r="J264" s="37">
        <f>_xlfn.ROUND(SUM(J264:J263), 1)</f>
        <v/>
      </c>
    </row>
    <row r="265" ht="12.75" customHeight="1" s="8"/>
    <row r="266" ht="12.75" customHeight="1" s="8"/>
    <row r="267" ht="12.75" customHeight="1" s="8">
      <c r="A267" s="22" t="inlineStr">
        <is>
          <t>Tipo 2.4. Fundo de Investimento em Participações de Infraestrutura</t>
        </is>
      </c>
      <c r="J267" s="23" t="n"/>
    </row>
    <row r="268" ht="12.75" customHeight="1" s="8">
      <c r="A268" s="24" t="inlineStr">
        <is>
          <t>Coordenadores</t>
        </is>
      </c>
      <c r="B268" s="24" t="inlineStr">
        <is>
          <t>Acumulado 2024</t>
        </is>
      </c>
      <c r="C268" s="24" t="n"/>
      <c r="D268" s="24" t="n"/>
      <c r="E268" s="24" t="inlineStr">
        <is>
          <t>Últimos 3 meses</t>
        </is>
      </c>
      <c r="F268" s="24" t="n"/>
      <c r="G268" s="24" t="n"/>
      <c r="H268" s="24" t="inlineStr">
        <is>
          <t>Últimos 12 meses</t>
        </is>
      </c>
      <c r="I268" s="24" t="n"/>
      <c r="J268" s="25" t="n"/>
    </row>
    <row r="269" ht="12.75" customHeight="1" s="8">
      <c r="A269" s="24" t="n"/>
      <c r="B269" s="24" t="inlineStr">
        <is>
          <t>Ranking 2024</t>
        </is>
      </c>
      <c r="C269" s="24" t="inlineStr">
        <is>
          <t>Valor *</t>
        </is>
      </c>
      <c r="D269" s="24" t="inlineStr">
        <is>
          <t>Part.</t>
        </is>
      </c>
      <c r="E269" s="24" t="inlineStr">
        <is>
          <t>Ranking 3 meses</t>
        </is>
      </c>
      <c r="F269" s="24" t="inlineStr">
        <is>
          <t>Valor *</t>
        </is>
      </c>
      <c r="G269" s="24" t="inlineStr">
        <is>
          <t>Part.</t>
        </is>
      </c>
      <c r="H269" s="24" t="inlineStr">
        <is>
          <t>Ranking 12 meses</t>
        </is>
      </c>
      <c r="I269" s="24" t="inlineStr">
        <is>
          <t>Valor *</t>
        </is>
      </c>
      <c r="J269" s="25" t="inlineStr">
        <is>
          <t>Part.</t>
        </is>
      </c>
    </row>
    <row r="270" ht="12.75" customHeight="1" s="8">
      <c r="A270" s="26" t="inlineStr">
        <is>
          <t>XP INVESTIMENTOS</t>
        </is>
      </c>
      <c r="B270" s="27" t="inlineStr">
        <is>
          <t>1º</t>
        </is>
      </c>
      <c r="C270" s="28" t="n">
        <v>564644.6163199999</v>
      </c>
      <c r="D270" s="29" t="n">
        <v>0.84785189153</v>
      </c>
      <c r="E270" s="27" t="inlineStr">
        <is>
          <t>1º</t>
        </is>
      </c>
      <c r="F270" s="28" t="n">
        <v>564644.6163199999</v>
      </c>
      <c r="G270" s="29" t="n">
        <v>0.84785189153</v>
      </c>
      <c r="H270" s="27" t="inlineStr">
        <is>
          <t>1º</t>
        </is>
      </c>
      <c r="I270" s="28" t="n">
        <v>995073.7743399999</v>
      </c>
      <c r="J270" s="29" t="n">
        <v>0.82050685868</v>
      </c>
    </row>
    <row r="271" ht="12.75" customHeight="1" s="8">
      <c r="A271" s="30" t="inlineStr">
        <is>
          <t>ABC BRASIL</t>
        </is>
      </c>
      <c r="B271" s="31" t="inlineStr">
        <is>
          <t>2º</t>
        </is>
      </c>
      <c r="C271" s="32" t="n">
        <v>101326.2</v>
      </c>
      <c r="D271" s="33" t="n">
        <v>0.15214810847</v>
      </c>
      <c r="E271" s="31" t="inlineStr">
        <is>
          <t>2º</t>
        </is>
      </c>
      <c r="F271" s="32" t="n">
        <v>101326.2</v>
      </c>
      <c r="G271" s="33" t="n">
        <v>0.15214810847</v>
      </c>
      <c r="H271" s="31" t="inlineStr">
        <is>
          <t>3º</t>
        </is>
      </c>
      <c r="I271" s="32" t="n">
        <v>101326.2</v>
      </c>
      <c r="J271" s="33" t="n">
        <v>0.08355043034</v>
      </c>
    </row>
    <row r="272" ht="12.75" customHeight="1" s="8">
      <c r="A272" s="26" t="inlineStr">
        <is>
          <t>ITAU BBA</t>
        </is>
      </c>
      <c r="B272" s="27" t="n">
        <v/>
      </c>
      <c r="C272" s="28" t="n">
        <v>0</v>
      </c>
      <c r="D272" s="29" t="n">
        <v/>
      </c>
      <c r="E272" s="27" t="n">
        <v/>
      </c>
      <c r="F272" s="28" t="n">
        <v>0</v>
      </c>
      <c r="G272" s="29" t="n">
        <v/>
      </c>
      <c r="H272" s="27" t="inlineStr">
        <is>
          <t>2º</t>
        </is>
      </c>
      <c r="I272" s="28" t="n">
        <v>116355</v>
      </c>
      <c r="J272" s="29" t="n">
        <v>0.09594271099</v>
      </c>
    </row>
    <row r="273" ht="12.75" customHeight="1" s="8">
      <c r="A273" s="34" t="inlineStr">
        <is>
          <t>Total</t>
        </is>
      </c>
      <c r="B273" s="35" t="n"/>
      <c r="C273" s="36">
        <f>SUM(C270:C272)</f>
        <v/>
      </c>
      <c r="D273" s="37">
        <f>_xlfn.ROUND(SUM(D270:D272), 1)</f>
        <v/>
      </c>
      <c r="E273" s="35" t="n"/>
      <c r="F273" s="36">
        <f>SUM(F270:F272)</f>
        <v/>
      </c>
      <c r="G273" s="37">
        <f>_xlfn.ROUND(SUM(G270:G272), 1)</f>
        <v/>
      </c>
      <c r="H273" s="35" t="n"/>
      <c r="I273" s="36">
        <f>SUM(I270:I272)</f>
        <v/>
      </c>
      <c r="J273" s="37">
        <f>_xlfn.ROUND(SUM(J270:J272), 1)</f>
        <v/>
      </c>
    </row>
    <row r="274" ht="12.75" customHeight="1" s="8"/>
    <row r="275" ht="12.75" customHeight="1" s="8"/>
    <row r="276" ht="12.75" customHeight="1" s="8">
      <c r="A276" s="22" t="inlineStr">
        <is>
          <t>Tipo 2.5. Fundo de Investimento nas Cadeias Produtivas Agroindustriais</t>
        </is>
      </c>
      <c r="J276" s="23" t="n"/>
    </row>
    <row r="277" ht="12.75" customHeight="1" s="8">
      <c r="A277" s="24" t="inlineStr">
        <is>
          <t>Coordenadores</t>
        </is>
      </c>
      <c r="B277" s="24" t="inlineStr">
        <is>
          <t>Acumulado 2024</t>
        </is>
      </c>
      <c r="C277" s="24" t="n"/>
      <c r="D277" s="24" t="n"/>
      <c r="E277" s="24" t="inlineStr">
        <is>
          <t>Últimos 3 meses</t>
        </is>
      </c>
      <c r="F277" s="24" t="n"/>
      <c r="G277" s="24" t="n"/>
      <c r="H277" s="24" t="inlineStr">
        <is>
          <t>Últimos 12 meses</t>
        </is>
      </c>
      <c r="I277" s="24" t="n"/>
      <c r="J277" s="25" t="n"/>
    </row>
    <row r="278" ht="12.75" customHeight="1" s="8">
      <c r="A278" s="24" t="n"/>
      <c r="B278" s="24" t="inlineStr">
        <is>
          <t>Ranking 2024</t>
        </is>
      </c>
      <c r="C278" s="24" t="inlineStr">
        <is>
          <t>Valor *</t>
        </is>
      </c>
      <c r="D278" s="24" t="inlineStr">
        <is>
          <t>Part.</t>
        </is>
      </c>
      <c r="E278" s="24" t="inlineStr">
        <is>
          <t>Ranking 3 meses</t>
        </is>
      </c>
      <c r="F278" s="24" t="inlineStr">
        <is>
          <t>Valor *</t>
        </is>
      </c>
      <c r="G278" s="24" t="inlineStr">
        <is>
          <t>Part.</t>
        </is>
      </c>
      <c r="H278" s="24" t="inlineStr">
        <is>
          <t>Ranking 12 meses</t>
        </is>
      </c>
      <c r="I278" s="24" t="inlineStr">
        <is>
          <t>Valor *</t>
        </is>
      </c>
      <c r="J278" s="25" t="inlineStr">
        <is>
          <t>Part.</t>
        </is>
      </c>
    </row>
    <row r="279" ht="12.75" customHeight="1" s="8">
      <c r="A279" s="26" t="inlineStr">
        <is>
          <t>GUIDE INVESTIMENTOS</t>
        </is>
      </c>
      <c r="B279" s="27" t="inlineStr">
        <is>
          <t>1º</t>
        </is>
      </c>
      <c r="C279" s="28" t="n">
        <v>15545.03496</v>
      </c>
      <c r="D279" s="29" t="n">
        <v>1</v>
      </c>
      <c r="E279" s="27" t="inlineStr">
        <is>
          <t>1º</t>
        </is>
      </c>
      <c r="F279" s="28" t="n">
        <v>15545.03496</v>
      </c>
      <c r="G279" s="29" t="n">
        <v>1</v>
      </c>
      <c r="H279" s="27" t="inlineStr">
        <is>
          <t>4º</t>
        </is>
      </c>
      <c r="I279" s="28" t="n">
        <v>42711.05605</v>
      </c>
      <c r="J279" s="29" t="n">
        <v>0.0977370883</v>
      </c>
    </row>
    <row r="280" ht="12.75" customHeight="1" s="8">
      <c r="A280" s="30" t="inlineStr">
        <is>
          <t>XP INVESTIMENTOS</t>
        </is>
      </c>
      <c r="B280" s="31" t="n">
        <v/>
      </c>
      <c r="C280" s="32" t="n">
        <v>0</v>
      </c>
      <c r="D280" s="33" t="n">
        <v/>
      </c>
      <c r="E280" s="31" t="n">
        <v/>
      </c>
      <c r="F280" s="32" t="n">
        <v>0</v>
      </c>
      <c r="G280" s="33" t="n">
        <v/>
      </c>
      <c r="H280" s="31" t="inlineStr">
        <is>
          <t>1º</t>
        </is>
      </c>
      <c r="I280" s="32" t="n">
        <v>241839.71609</v>
      </c>
      <c r="J280" s="33" t="n">
        <v>0.55340962906</v>
      </c>
    </row>
    <row r="281" ht="12.75" customHeight="1" s="8">
      <c r="A281" s="26" t="inlineStr">
        <is>
          <t>ITAU BBA</t>
        </is>
      </c>
      <c r="B281" s="27" t="n">
        <v/>
      </c>
      <c r="C281" s="28" t="n">
        <v>0</v>
      </c>
      <c r="D281" s="29" t="n">
        <v/>
      </c>
      <c r="E281" s="27" t="n">
        <v/>
      </c>
      <c r="F281" s="28" t="n">
        <v>0</v>
      </c>
      <c r="G281" s="29" t="n">
        <v/>
      </c>
      <c r="H281" s="27" t="inlineStr">
        <is>
          <t>2º</t>
        </is>
      </c>
      <c r="I281" s="28" t="n">
        <v>62259.09475</v>
      </c>
      <c r="J281" s="29" t="n">
        <v>0.14246949628</v>
      </c>
    </row>
    <row r="282" ht="12.75" customHeight="1" s="8">
      <c r="A282" s="30" t="inlineStr">
        <is>
          <t>FATOR</t>
        </is>
      </c>
      <c r="B282" s="31" t="n">
        <v/>
      </c>
      <c r="C282" s="32" t="n">
        <v>0</v>
      </c>
      <c r="D282" s="33" t="n">
        <v/>
      </c>
      <c r="E282" s="31" t="n">
        <v/>
      </c>
      <c r="F282" s="32" t="n">
        <v>0</v>
      </c>
      <c r="G282" s="33" t="n">
        <v/>
      </c>
      <c r="H282" s="31" t="inlineStr">
        <is>
          <t>3º</t>
        </is>
      </c>
      <c r="I282" s="32" t="n">
        <v>60705</v>
      </c>
      <c r="J282" s="33" t="n">
        <v>0.13891321109</v>
      </c>
    </row>
    <row r="283" ht="12.75" customHeight="1" s="8">
      <c r="A283" s="26" t="inlineStr">
        <is>
          <t>RB CAPITAL DTVM</t>
        </is>
      </c>
      <c r="B283" s="27" t="n">
        <v/>
      </c>
      <c r="C283" s="28" t="n">
        <v>0</v>
      </c>
      <c r="D283" s="29" t="n">
        <v/>
      </c>
      <c r="E283" s="27" t="n">
        <v/>
      </c>
      <c r="F283" s="28" t="n">
        <v>0</v>
      </c>
      <c r="G283" s="29" t="n">
        <v/>
      </c>
      <c r="H283" s="27" t="inlineStr">
        <is>
          <t>5º</t>
        </is>
      </c>
      <c r="I283" s="28" t="n">
        <v>19483.6</v>
      </c>
      <c r="J283" s="29" t="n">
        <v>0.04458495082</v>
      </c>
    </row>
    <row r="284" ht="12.75" customHeight="1" s="8">
      <c r="A284" s="30" t="inlineStr">
        <is>
          <t>VOTORANTIM</t>
        </is>
      </c>
      <c r="B284" s="31" t="n">
        <v/>
      </c>
      <c r="C284" s="32" t="n">
        <v>0</v>
      </c>
      <c r="D284" s="33" t="n">
        <v/>
      </c>
      <c r="E284" s="31" t="n">
        <v/>
      </c>
      <c r="F284" s="32" t="n">
        <v>0</v>
      </c>
      <c r="G284" s="33" t="n">
        <v/>
      </c>
      <c r="H284" s="31" t="inlineStr">
        <is>
          <t>6º</t>
        </is>
      </c>
      <c r="I284" s="32" t="n">
        <v>10000</v>
      </c>
      <c r="J284" s="33" t="n">
        <v>0.02288332281</v>
      </c>
    </row>
    <row r="285" ht="12.75" customHeight="1" s="8">
      <c r="A285" s="26" t="inlineStr">
        <is>
          <t>GENIAL CV</t>
        </is>
      </c>
      <c r="B285" s="27" t="n">
        <v/>
      </c>
      <c r="C285" s="28" t="n">
        <v>0</v>
      </c>
      <c r="D285" s="29" t="n">
        <v/>
      </c>
      <c r="E285" s="27" t="n">
        <v/>
      </c>
      <c r="F285" s="28" t="n">
        <v>0</v>
      </c>
      <c r="G285" s="29" t="n">
        <v/>
      </c>
      <c r="H285" s="27" t="inlineStr">
        <is>
          <t>7º</t>
        </is>
      </c>
      <c r="I285" s="28" t="n">
        <v>1.00582</v>
      </c>
      <c r="J285" s="29" t="n">
        <v>2.30165e-06</v>
      </c>
    </row>
    <row r="286" ht="12.75" customHeight="1" s="8">
      <c r="A286" s="34" t="inlineStr">
        <is>
          <t>Total</t>
        </is>
      </c>
      <c r="B286" s="35" t="n"/>
      <c r="C286" s="36">
        <f>SUM(C279:C285)</f>
        <v/>
      </c>
      <c r="D286" s="37">
        <f>_xlfn.ROUND(SUM(D279:D285), 1)</f>
        <v/>
      </c>
      <c r="E286" s="35" t="n"/>
      <c r="F286" s="36">
        <f>SUM(F279:F285)</f>
        <v/>
      </c>
      <c r="G286" s="37">
        <f>_xlfn.ROUND(SUM(G279:G285), 1)</f>
        <v/>
      </c>
      <c r="H286" s="35" t="n"/>
      <c r="I286" s="36">
        <f>SUM(I279:I285)</f>
        <v/>
      </c>
      <c r="J286" s="37">
        <f>_xlfn.ROUND(SUM(J279:J285), 1)</f>
        <v/>
      </c>
    </row>
    <row r="287" ht="12.75" customHeight="1" s="8"/>
    <row r="288" ht="12.75" customHeight="1" s="8"/>
    <row r="289" ht="12.75" customHeight="1" s="8">
      <c r="A289" s="22" t="inlineStr">
        <is>
          <t xml:space="preserve">Tipo 3: Operações de Empresas Ligadas </t>
        </is>
      </c>
      <c r="J289" s="23" t="n"/>
    </row>
    <row r="290" ht="12.75" customHeight="1" s="8">
      <c r="A290" s="24" t="inlineStr">
        <is>
          <t>Coordenadores</t>
        </is>
      </c>
      <c r="B290" s="24" t="inlineStr">
        <is>
          <t>Acumulado 2024</t>
        </is>
      </c>
      <c r="C290" s="24" t="n"/>
      <c r="D290" s="24" t="n"/>
      <c r="E290" s="24" t="inlineStr">
        <is>
          <t>Últimos 3 meses</t>
        </is>
      </c>
      <c r="F290" s="24" t="n"/>
      <c r="G290" s="24" t="n"/>
      <c r="H290" s="24" t="inlineStr">
        <is>
          <t>Últimos 12 meses</t>
        </is>
      </c>
      <c r="I290" s="24" t="n"/>
      <c r="J290" s="25" t="n"/>
    </row>
    <row r="291" ht="12.75" customHeight="1" s="8">
      <c r="A291" s="24" t="n"/>
      <c r="B291" s="24" t="inlineStr">
        <is>
          <t>Ranking 2024</t>
        </is>
      </c>
      <c r="C291" s="24" t="inlineStr">
        <is>
          <t>Valor *</t>
        </is>
      </c>
      <c r="D291" s="24" t="inlineStr">
        <is>
          <t>Part.</t>
        </is>
      </c>
      <c r="E291" s="24" t="inlineStr">
        <is>
          <t>Ranking 3 meses</t>
        </is>
      </c>
      <c r="F291" s="24" t="inlineStr">
        <is>
          <t>Valor *</t>
        </is>
      </c>
      <c r="G291" s="24" t="inlineStr">
        <is>
          <t>Part.</t>
        </is>
      </c>
      <c r="H291" s="24" t="inlineStr">
        <is>
          <t>Ranking 12 meses</t>
        </is>
      </c>
      <c r="I291" s="24" t="inlineStr">
        <is>
          <t>Valor *</t>
        </is>
      </c>
      <c r="J291" s="25" t="inlineStr">
        <is>
          <t>Part.</t>
        </is>
      </c>
    </row>
    <row r="292" ht="12.75" customHeight="1" s="8">
      <c r="A292" s="26" t="inlineStr">
        <is>
          <t>BTG PACTUAL</t>
        </is>
      </c>
      <c r="B292" s="27" t="inlineStr">
        <is>
          <t>1º</t>
        </is>
      </c>
      <c r="C292" s="28" t="n">
        <v>1785150.19305</v>
      </c>
      <c r="D292" s="29" t="n">
        <v>0.46393372634</v>
      </c>
      <c r="E292" s="27" t="inlineStr">
        <is>
          <t>1º</t>
        </is>
      </c>
      <c r="F292" s="28" t="n">
        <v>1785150.19305</v>
      </c>
      <c r="G292" s="29" t="n">
        <v>0.46393372634</v>
      </c>
      <c r="H292" s="27" t="inlineStr">
        <is>
          <t>1º</t>
        </is>
      </c>
      <c r="I292" s="28" t="n">
        <v>13135088.80021</v>
      </c>
      <c r="J292" s="29" t="n">
        <v>0.31654753706</v>
      </c>
    </row>
    <row r="293" ht="12.75" customHeight="1" s="8">
      <c r="A293" s="30" t="inlineStr">
        <is>
          <t>XP INVESTIMENTOS</t>
        </is>
      </c>
      <c r="B293" s="31" t="inlineStr">
        <is>
          <t>2º</t>
        </is>
      </c>
      <c r="C293" s="32" t="n">
        <v>1009293.1884</v>
      </c>
      <c r="D293" s="33" t="n">
        <v>0.26230014241</v>
      </c>
      <c r="E293" s="31" t="inlineStr">
        <is>
          <t>2º</t>
        </is>
      </c>
      <c r="F293" s="32" t="n">
        <v>1009293.1884</v>
      </c>
      <c r="G293" s="33" t="n">
        <v>0.26230014241</v>
      </c>
      <c r="H293" s="31" t="inlineStr">
        <is>
          <t>2º</t>
        </is>
      </c>
      <c r="I293" s="32" t="n">
        <v>11523901.95877</v>
      </c>
      <c r="J293" s="33" t="n">
        <v>0.27771892812</v>
      </c>
    </row>
    <row r="294" ht="12.75" customHeight="1" s="8">
      <c r="A294" s="26" t="inlineStr">
        <is>
          <t>GENIAL CV</t>
        </is>
      </c>
      <c r="B294" s="27" t="inlineStr">
        <is>
          <t>3º</t>
        </is>
      </c>
      <c r="C294" s="28" t="n">
        <v>658413.7824800001</v>
      </c>
      <c r="D294" s="29" t="n">
        <v>0.17111185421</v>
      </c>
      <c r="E294" s="27" t="inlineStr">
        <is>
          <t>3º</t>
        </is>
      </c>
      <c r="F294" s="28" t="n">
        <v>658413.7824800001</v>
      </c>
      <c r="G294" s="29" t="n">
        <v>0.17111185421</v>
      </c>
      <c r="H294" s="27" t="inlineStr">
        <is>
          <t>5º</t>
        </is>
      </c>
      <c r="I294" s="28" t="n">
        <v>1181807.98248</v>
      </c>
      <c r="J294" s="29" t="n">
        <v>0.02848084332</v>
      </c>
    </row>
    <row r="295" ht="12.75" customHeight="1" s="8">
      <c r="A295" s="30" t="inlineStr">
        <is>
          <t>ABC BRASIL</t>
        </is>
      </c>
      <c r="B295" s="31" t="inlineStr">
        <is>
          <t>4º</t>
        </is>
      </c>
      <c r="C295" s="32" t="n">
        <v>217399.99999</v>
      </c>
      <c r="D295" s="33" t="n">
        <v>0.05649899515</v>
      </c>
      <c r="E295" s="31" t="inlineStr">
        <is>
          <t>4º</t>
        </is>
      </c>
      <c r="F295" s="32" t="n">
        <v>217399.99999</v>
      </c>
      <c r="G295" s="33" t="n">
        <v>0.05649899515</v>
      </c>
      <c r="H295" s="31" t="inlineStr">
        <is>
          <t>6º</t>
        </is>
      </c>
      <c r="I295" s="32" t="n">
        <v>1070399.99999</v>
      </c>
      <c r="J295" s="33" t="n">
        <v>0.02579597967</v>
      </c>
    </row>
    <row r="296" ht="12.75" customHeight="1" s="8">
      <c r="A296" s="26" t="inlineStr">
        <is>
          <t>INTER</t>
        </is>
      </c>
      <c r="B296" s="27" t="inlineStr">
        <is>
          <t>5º</t>
        </is>
      </c>
      <c r="C296" s="28" t="n">
        <v>177598.88037</v>
      </c>
      <c r="D296" s="29" t="n">
        <v>0.04615528188</v>
      </c>
      <c r="E296" s="27" t="inlineStr">
        <is>
          <t>5º</t>
        </is>
      </c>
      <c r="F296" s="28" t="n">
        <v>177598.88037</v>
      </c>
      <c r="G296" s="29" t="n">
        <v>0.04615528188</v>
      </c>
      <c r="H296" s="27" t="inlineStr">
        <is>
          <t>9º</t>
        </is>
      </c>
      <c r="I296" s="28" t="n">
        <v>299765.81238</v>
      </c>
      <c r="J296" s="29" t="n">
        <v>0.00722417115</v>
      </c>
    </row>
    <row r="297" ht="12.75" customHeight="1" s="8">
      <c r="A297" s="30" t="inlineStr">
        <is>
          <t>ITAU BBA</t>
        </is>
      </c>
      <c r="B297" s="31" t="n">
        <v/>
      </c>
      <c r="C297" s="32" t="n">
        <v>0</v>
      </c>
      <c r="D297" s="33" t="n">
        <v/>
      </c>
      <c r="E297" s="31" t="n">
        <v/>
      </c>
      <c r="F297" s="32" t="n">
        <v>0</v>
      </c>
      <c r="G297" s="33" t="n">
        <v/>
      </c>
      <c r="H297" s="31" t="inlineStr">
        <is>
          <t>3º</t>
        </is>
      </c>
      <c r="I297" s="32" t="n">
        <v>10046934.64854</v>
      </c>
      <c r="J297" s="33" t="n">
        <v>0.24212492708</v>
      </c>
    </row>
    <row r="298" ht="12.75" customHeight="1" s="8">
      <c r="A298" s="26" t="inlineStr">
        <is>
          <t>BRADESCO BBI</t>
        </is>
      </c>
      <c r="B298" s="27" t="n">
        <v/>
      </c>
      <c r="C298" s="28" t="n">
        <v>0</v>
      </c>
      <c r="D298" s="29" t="n">
        <v/>
      </c>
      <c r="E298" s="27" t="n">
        <v/>
      </c>
      <c r="F298" s="28" t="n">
        <v>0</v>
      </c>
      <c r="G298" s="29" t="n">
        <v/>
      </c>
      <c r="H298" s="27" t="inlineStr">
        <is>
          <t>4º</t>
        </is>
      </c>
      <c r="I298" s="28" t="n">
        <v>2900640</v>
      </c>
      <c r="J298" s="29" t="n">
        <v>0.0699036346</v>
      </c>
    </row>
    <row r="299" ht="12.75" customHeight="1" s="8">
      <c r="A299" s="30" t="inlineStr">
        <is>
          <t>BR PARTNERS</t>
        </is>
      </c>
      <c r="B299" s="31" t="n">
        <v/>
      </c>
      <c r="C299" s="32" t="n">
        <v>0</v>
      </c>
      <c r="D299" s="33" t="n">
        <v/>
      </c>
      <c r="E299" s="31" t="n">
        <v/>
      </c>
      <c r="F299" s="32" t="n">
        <v>0</v>
      </c>
      <c r="G299" s="33" t="n">
        <v/>
      </c>
      <c r="H299" s="31" t="inlineStr">
        <is>
          <t>7º</t>
        </is>
      </c>
      <c r="I299" s="32" t="n">
        <v>568268.6</v>
      </c>
      <c r="J299" s="33" t="n">
        <v>0.0136949227</v>
      </c>
    </row>
    <row r="300" ht="12.75" customHeight="1" s="8">
      <c r="A300" s="26" t="inlineStr">
        <is>
          <t>VOTORANTIM</t>
        </is>
      </c>
      <c r="B300" s="27" t="n">
        <v/>
      </c>
      <c r="C300" s="28" t="n">
        <v>0</v>
      </c>
      <c r="D300" s="29" t="n">
        <v/>
      </c>
      <c r="E300" s="27" t="n">
        <v/>
      </c>
      <c r="F300" s="28" t="n">
        <v>0</v>
      </c>
      <c r="G300" s="29" t="n">
        <v/>
      </c>
      <c r="H300" s="27" t="inlineStr">
        <is>
          <t>8º</t>
        </is>
      </c>
      <c r="I300" s="28" t="n">
        <v>543000</v>
      </c>
      <c r="J300" s="29" t="n">
        <v>0.01308596502</v>
      </c>
    </row>
    <row r="301" ht="12.75" customHeight="1" s="8">
      <c r="A301" s="30" t="inlineStr">
        <is>
          <t>SAFRA</t>
        </is>
      </c>
      <c r="B301" s="31" t="n">
        <v/>
      </c>
      <c r="C301" s="32" t="n">
        <v>0</v>
      </c>
      <c r="D301" s="33" t="n">
        <v/>
      </c>
      <c r="E301" s="31" t="n">
        <v/>
      </c>
      <c r="F301" s="32" t="n">
        <v>0</v>
      </c>
      <c r="G301" s="33" t="n">
        <v/>
      </c>
      <c r="H301" s="31" t="inlineStr">
        <is>
          <t>10º</t>
        </is>
      </c>
      <c r="I301" s="32" t="n">
        <v>185377.4516</v>
      </c>
      <c r="J301" s="33" t="n">
        <v>0.00446748222</v>
      </c>
    </row>
    <row r="302" ht="12.75" customHeight="1" s="8">
      <c r="A302" s="26" t="inlineStr">
        <is>
          <t>FATOR</t>
        </is>
      </c>
      <c r="B302" s="27" t="n">
        <v/>
      </c>
      <c r="C302" s="28" t="n">
        <v>0</v>
      </c>
      <c r="D302" s="29" t="n">
        <v/>
      </c>
      <c r="E302" s="27" t="n">
        <v/>
      </c>
      <c r="F302" s="28" t="n">
        <v>0</v>
      </c>
      <c r="G302" s="29" t="n">
        <v/>
      </c>
      <c r="H302" s="27" t="inlineStr">
        <is>
          <t>11º</t>
        </is>
      </c>
      <c r="I302" s="28" t="n">
        <v>39652.84333</v>
      </c>
      <c r="J302" s="29" t="n">
        <v>0.00095560906</v>
      </c>
    </row>
    <row r="303" ht="12.75" customHeight="1" s="8">
      <c r="A303" s="34" t="inlineStr">
        <is>
          <t>Total</t>
        </is>
      </c>
      <c r="B303" s="35" t="n"/>
      <c r="C303" s="36">
        <f>SUM(C292:C302)</f>
        <v/>
      </c>
      <c r="D303" s="37">
        <f>_xlfn.ROUND(SUM(D292:D302), 1)</f>
        <v/>
      </c>
      <c r="E303" s="35" t="n"/>
      <c r="F303" s="36">
        <f>SUM(F292:F302)</f>
        <v/>
      </c>
      <c r="G303" s="37">
        <f>_xlfn.ROUND(SUM(G292:G302), 1)</f>
        <v/>
      </c>
      <c r="H303" s="35" t="n"/>
      <c r="I303" s="36">
        <f>SUM(I292:I302)</f>
        <v/>
      </c>
      <c r="J303" s="37">
        <f>_xlfn.ROUND(SUM(J292:J302), 1)</f>
        <v/>
      </c>
    </row>
    <row r="304" ht="12.75" customHeight="1" s="8"/>
    <row r="305" ht="12.75" customHeight="1" s="8"/>
    <row r="306" ht="12.75" customHeight="1" s="8">
      <c r="A306" s="39" t="inlineStr">
        <is>
          <t>* Valores em R$ mil</t>
        </is>
      </c>
    </row>
    <row r="307" ht="12.75" customHeight="1" s="8"/>
    <row r="308" ht="12.75" customHeight="1" s="8"/>
    <row r="309" ht="12.75" customHeight="1" s="8"/>
    <row r="310" ht="12.75" customHeight="1" s="8"/>
    <row r="311" ht="12.75" customHeight="1" s="8"/>
    <row r="312" ht="12.75" customHeight="1" s="8"/>
    <row r="313" ht="12.75" customHeight="1" s="8"/>
    <row r="314" ht="12.75" customHeight="1" s="8"/>
    <row r="315" ht="12.75" customHeight="1" s="8"/>
    <row r="316" ht="12.75" customHeight="1" s="8"/>
    <row r="317" ht="12.75" customHeight="1" s="8"/>
    <row r="318" ht="12.75" customHeight="1" s="8"/>
    <row r="319" ht="12.75" customHeight="1" s="8"/>
    <row r="320" ht="12.75" customHeight="1" s="8"/>
    <row r="321" ht="12.75" customHeight="1" s="8"/>
    <row r="322" ht="12.75" customHeight="1" s="8"/>
    <row r="323" ht="12.75" customHeight="1" s="8"/>
    <row r="324" ht="12.75" customHeight="1" s="8"/>
    <row r="325" ht="12.75" customHeight="1" s="8"/>
    <row r="326" ht="12.75" customHeight="1" s="8"/>
    <row r="327" ht="12.75" customHeight="1" s="8"/>
    <row r="328" ht="12.75" customHeight="1" s="8"/>
    <row r="329" ht="12.75" customHeight="1" s="8"/>
    <row r="330" ht="12.75" customHeight="1" s="8"/>
    <row r="331" ht="12.75" customHeight="1" s="8"/>
    <row r="332" ht="12.75" customHeight="1" s="8"/>
    <row r="333" ht="12.75" customHeight="1" s="8"/>
    <row r="334" ht="12.75" customHeight="1" s="8"/>
    <row r="335" ht="12.75" customHeight="1" s="8"/>
    <row r="336" ht="12.75" customHeight="1" s="8"/>
    <row r="337" ht="12.75" customHeight="1" s="8"/>
    <row r="338" ht="12.75" customHeight="1" s="8"/>
    <row r="339" ht="12.75" customHeight="1" s="8"/>
    <row r="340" ht="12.75" customHeight="1" s="8"/>
    <row r="341" ht="12.75" customHeight="1" s="8"/>
    <row r="342" ht="12.75" customHeight="1" s="8"/>
    <row r="343" ht="12.75" customHeight="1" s="8"/>
    <row r="344" ht="12.75" customHeight="1" s="8"/>
    <row r="345" ht="12.75" customHeight="1" s="8"/>
    <row r="346" ht="12.75" customHeight="1" s="8"/>
    <row r="347" ht="12.75" customHeight="1" s="8"/>
    <row r="348" ht="12.75" customHeight="1" s="8"/>
    <row r="349" ht="12.75" customHeight="1" s="8"/>
    <row r="350" ht="12.75" customHeight="1" s="8"/>
    <row r="351" ht="12.75" customHeight="1" s="8"/>
    <row r="352" ht="12.75" customHeight="1" s="8"/>
    <row r="353" ht="12.75" customHeight="1" s="8"/>
    <row r="354" ht="12.75" customHeight="1" s="8"/>
    <row r="355" ht="12.75" customHeight="1" s="8"/>
    <row r="356" ht="12.75" customHeight="1" s="8"/>
    <row r="357" ht="12.75" customHeight="1" s="8"/>
    <row r="358" ht="12.75" customHeight="1" s="8"/>
    <row r="359" ht="12.75" customHeight="1" s="8"/>
    <row r="360" ht="12.75" customHeight="1" s="8"/>
    <row r="361" ht="12.75" customHeight="1" s="8"/>
    <row r="362" ht="12.75" customHeight="1" s="8"/>
    <row r="363" ht="12.75" customHeight="1" s="8"/>
    <row r="364" ht="12.75" customHeight="1" s="8"/>
    <row r="365" ht="12.75" customHeight="1" s="8"/>
    <row r="366" ht="12.75" customHeight="1" s="8"/>
    <row r="367" ht="12.75" customHeight="1" s="8"/>
    <row r="368" ht="12.75" customHeight="1" s="8"/>
    <row r="369" ht="12.75" customHeight="1" s="8"/>
    <row r="370" ht="12.75" customHeight="1" s="8"/>
    <row r="371" ht="12.75" customHeight="1" s="8"/>
    <row r="372" ht="12.75" customHeight="1" s="8"/>
    <row r="373" ht="12.75" customHeight="1" s="8"/>
    <row r="374" ht="12.75" customHeight="1" s="8"/>
    <row r="375" ht="12.75" customHeight="1" s="8"/>
    <row r="376" ht="12.75" customHeight="1" s="8"/>
    <row r="377" ht="12.75" customHeight="1" s="8"/>
    <row r="378" ht="12.75" customHeight="1" s="8"/>
    <row r="379" ht="12.75" customHeight="1" s="8"/>
    <row r="380" ht="12.75" customHeight="1" s="8"/>
    <row r="381" ht="12.75" customHeight="1" s="8"/>
    <row r="382" ht="12.75" customHeight="1" s="8"/>
    <row r="383" ht="12.75" customHeight="1" s="8"/>
    <row r="384" ht="12.75" customHeight="1" s="8"/>
    <row r="385" ht="12.75" customHeight="1" s="8"/>
    <row r="386" ht="12.75" customHeight="1" s="8"/>
    <row r="387" ht="12.75" customHeight="1" s="8"/>
    <row r="388" ht="12.75" customHeight="1" s="8"/>
    <row r="389" ht="12.75" customHeight="1" s="8"/>
    <row r="390" ht="12.75" customHeight="1" s="8"/>
    <row r="391" ht="12.75" customHeight="1" s="8"/>
    <row r="392" ht="12.75" customHeight="1" s="8"/>
    <row r="393" ht="12.75" customHeight="1" s="8"/>
    <row r="394" ht="12.75" customHeight="1" s="8"/>
    <row r="395" ht="12.75" customHeight="1" s="8"/>
    <row r="396" ht="12.75" customHeight="1" s="8"/>
    <row r="397" ht="12.75" customHeight="1" s="8"/>
    <row r="398" ht="12.75" customHeight="1" s="8"/>
    <row r="399" ht="12.75" customHeight="1" s="8"/>
    <row r="400" ht="12.75" customHeight="1" s="8"/>
    <row r="401" ht="12.75" customHeight="1" s="8"/>
    <row r="402" ht="12.75" customHeight="1" s="8"/>
    <row r="403" ht="12.75" customHeight="1" s="8"/>
    <row r="404" ht="12.75" customHeight="1" s="8"/>
    <row r="405" ht="12.75" customHeight="1" s="8"/>
    <row r="406" ht="12.75" customHeight="1" s="8"/>
    <row r="407" ht="12.75" customHeight="1" s="8"/>
    <row r="408" ht="12.75" customHeight="1" s="8"/>
    <row r="409" ht="12.75" customHeight="1" s="8"/>
    <row r="410" ht="12.75" customHeight="1" s="8"/>
    <row r="411" ht="12.75" customHeight="1" s="8"/>
    <row r="412" ht="12.75" customHeight="1" s="8"/>
    <row r="413" ht="12.75" customHeight="1" s="8"/>
    <row r="414" ht="12.75" customHeight="1" s="8"/>
    <row r="415" ht="12.75" customHeight="1" s="8"/>
    <row r="416" ht="12.75" customHeight="1" s="8"/>
    <row r="417" ht="12.75" customHeight="1" s="8"/>
    <row r="418" ht="12.75" customHeight="1" s="8"/>
    <row r="419" ht="12.75" customHeight="1" s="8"/>
    <row r="420" ht="12.75" customHeight="1" s="8"/>
    <row r="421" ht="12.75" customHeight="1" s="8"/>
    <row r="422" ht="12.75" customHeight="1" s="8"/>
    <row r="423" ht="12.75" customHeight="1" s="8"/>
    <row r="424" ht="12.75" customHeight="1" s="8"/>
    <row r="425" ht="12.75" customHeight="1" s="8"/>
    <row r="426" ht="12.75" customHeight="1" s="8"/>
    <row r="427" ht="12.75" customHeight="1" s="8"/>
    <row r="428" ht="12.75" customHeight="1" s="8"/>
    <row r="429" ht="12.75" customHeight="1" s="8"/>
    <row r="430" ht="12.75" customHeight="1" s="8"/>
    <row r="431" ht="12.75" customHeight="1" s="8"/>
    <row r="432" ht="12.75" customHeight="1" s="8"/>
    <row r="433" ht="12.75" customHeight="1" s="8"/>
    <row r="434" ht="12.75" customHeight="1" s="8"/>
    <row r="435" ht="12.75" customHeight="1" s="8"/>
    <row r="436" ht="12.75" customHeight="1" s="8"/>
    <row r="437" ht="12.75" customHeight="1" s="8"/>
    <row r="438" ht="12.75" customHeight="1" s="8"/>
    <row r="439" ht="12.75" customHeight="1" s="8"/>
    <row r="440" ht="12.75" customHeight="1" s="8"/>
    <row r="441" ht="12.75" customHeight="1" s="8"/>
    <row r="442" ht="12.75" customHeight="1" s="8"/>
    <row r="443" ht="12.75" customHeight="1" s="8"/>
    <row r="444" ht="12.75" customHeight="1" s="8"/>
    <row r="445" ht="12.75" customHeight="1" s="8"/>
    <row r="446" ht="12.75" customHeight="1" s="8"/>
    <row r="447" ht="12.75" customHeight="1" s="8"/>
    <row r="448" ht="12.75" customHeight="1" s="8"/>
    <row r="449" ht="12.75" customHeight="1" s="8"/>
    <row r="450" ht="12.75" customHeight="1" s="8"/>
    <row r="451" ht="12.75" customHeight="1" s="8"/>
    <row r="452" ht="12.75" customHeight="1" s="8"/>
    <row r="453" ht="12.75" customHeight="1" s="8"/>
    <row r="454" ht="12.75" customHeight="1" s="8"/>
    <row r="455" ht="12.75" customHeight="1" s="8"/>
    <row r="456" ht="12.75" customHeight="1" s="8"/>
    <row r="457" ht="12.75" customHeight="1" s="8"/>
    <row r="458" ht="12.75" customHeight="1" s="8"/>
    <row r="459" ht="12.75" customHeight="1" s="8"/>
    <row r="460" ht="12.75" customHeight="1" s="8"/>
    <row r="461" ht="12.75" customHeight="1" s="8"/>
    <row r="462" ht="12.75" customHeight="1" s="8"/>
    <row r="463" ht="12.75" customHeight="1" s="8"/>
    <row r="464" ht="12.75" customHeight="1" s="8"/>
    <row r="465" ht="12.75" customHeight="1" s="8"/>
    <row r="466" ht="12.75" customHeight="1" s="8"/>
    <row r="467" ht="12.75" customHeight="1" s="8"/>
    <row r="468" ht="12.75" customHeight="1" s="8"/>
    <row r="469" ht="12.75" customHeight="1" s="8"/>
    <row r="470" ht="12.75" customHeight="1" s="8"/>
    <row r="471" ht="12.75" customHeight="1" s="8"/>
    <row r="472" ht="12.75" customHeight="1" s="8"/>
    <row r="473" ht="12.75" customHeight="1" s="8"/>
    <row r="474" ht="12.75" customHeight="1" s="8"/>
    <row r="475" ht="12.75" customHeight="1" s="8"/>
    <row r="476" ht="12.75" customHeight="1" s="8"/>
    <row r="477" ht="12.75" customHeight="1" s="8"/>
    <row r="478" ht="12.75" customHeight="1" s="8"/>
    <row r="479" ht="12.75" customHeight="1" s="8"/>
    <row r="480" ht="12.75" customHeight="1" s="8"/>
    <row r="481" ht="12.75" customHeight="1" s="8"/>
    <row r="482" ht="12.75" customHeight="1" s="8"/>
    <row r="483" ht="12.75" customHeight="1" s="8"/>
    <row r="484" ht="12.75" customHeight="1" s="8"/>
    <row r="485" ht="12.75" customHeight="1" s="8"/>
    <row r="486" ht="12.75" customHeight="1" s="8"/>
    <row r="487" ht="12.75" customHeight="1" s="8"/>
    <row r="488" ht="12.75" customHeight="1" s="8"/>
    <row r="489" ht="12.75" customHeight="1" s="8"/>
    <row r="490" ht="12.75" customHeight="1" s="8"/>
    <row r="491" ht="12.75" customHeight="1" s="8"/>
    <row r="492" ht="12.75" customHeight="1" s="8"/>
    <row r="493" ht="12.75" customHeight="1" s="8"/>
    <row r="494" ht="12.75" customHeight="1" s="8"/>
    <row r="495" ht="12.75" customHeight="1" s="8"/>
    <row r="496" ht="12.75" customHeight="1" s="8"/>
    <row r="497" ht="12.75" customHeight="1" s="8"/>
    <row r="498" ht="12.75" customHeight="1" s="8"/>
    <row r="499" ht="12.75" customHeight="1" s="8"/>
    <row r="500" ht="12.75" customHeight="1" s="8"/>
    <row r="501" ht="12.75" customHeight="1" s="8"/>
    <row r="502" ht="12.75" customHeight="1" s="8"/>
    <row r="503" ht="12.75" customHeight="1" s="8"/>
    <row r="504" ht="12.75" customHeight="1" s="8"/>
    <row r="505" ht="12.75" customHeight="1" s="8"/>
    <row r="506" ht="12.75" customHeight="1" s="8"/>
    <row r="507" ht="12.75" customHeight="1" s="8"/>
    <row r="508" ht="12.75" customHeight="1" s="8"/>
    <row r="509" ht="12.75" customHeight="1" s="8"/>
    <row r="510" ht="12.75" customHeight="1" s="8"/>
    <row r="511" ht="12.75" customHeight="1" s="8"/>
    <row r="512" ht="12.75" customHeight="1" s="8"/>
    <row r="513" ht="12.75" customHeight="1" s="8"/>
    <row r="514" ht="12.75" customHeight="1" s="8"/>
    <row r="515" ht="12.75" customHeight="1" s="8"/>
    <row r="516" ht="12.75" customHeight="1" s="8"/>
    <row r="517" ht="12.75" customHeight="1" s="8"/>
    <row r="518" ht="12.75" customHeight="1" s="8"/>
    <row r="519" ht="12.75" customHeight="1" s="8"/>
    <row r="520" ht="12.75" customHeight="1" s="8"/>
    <row r="521" ht="12.75" customHeight="1" s="8"/>
    <row r="522" ht="12.75" customHeight="1" s="8"/>
    <row r="523" ht="12.75" customHeight="1" s="8"/>
    <row r="524" ht="12.75" customHeight="1" s="8"/>
    <row r="525" ht="12.75" customHeight="1" s="8"/>
    <row r="526" ht="12.75" customHeight="1" s="8"/>
    <row r="527" ht="12.75" customHeight="1" s="8"/>
    <row r="528" ht="12.75" customHeight="1" s="8"/>
    <row r="529" ht="12.75" customHeight="1" s="8"/>
    <row r="530" ht="12.75" customHeight="1" s="8"/>
    <row r="531" ht="12.75" customHeight="1" s="8"/>
    <row r="532" ht="12.75" customHeight="1" s="8"/>
    <row r="533" ht="12.75" customHeight="1" s="8"/>
    <row r="534" ht="12.75" customHeight="1" s="8"/>
    <row r="535" ht="12.75" customHeight="1" s="8"/>
    <row r="536" ht="12.75" customHeight="1" s="8"/>
    <row r="537" ht="12.75" customHeight="1" s="8"/>
    <row r="538" ht="12.75" customHeight="1" s="8"/>
    <row r="539" ht="12.75" customHeight="1" s="8"/>
    <row r="540" ht="12.75" customHeight="1" s="8"/>
    <row r="541" ht="12.75" customHeight="1" s="8"/>
    <row r="542" ht="12.75" customHeight="1" s="8"/>
    <row r="543" ht="12.75" customHeight="1" s="8"/>
    <row r="544" ht="12.75" customHeight="1" s="8"/>
    <row r="545" ht="12.75" customHeight="1" s="8"/>
    <row r="546" ht="12.75" customHeight="1" s="8"/>
    <row r="547" ht="12.75" customHeight="1" s="8"/>
    <row r="548" ht="12.75" customHeight="1" s="8"/>
    <row r="549" ht="12.75" customHeight="1" s="8"/>
    <row r="550" ht="12.75" customHeight="1" s="8"/>
    <row r="551" ht="12.75" customHeight="1" s="8"/>
    <row r="552" ht="12.75" customHeight="1" s="8"/>
    <row r="553" ht="12.75" customHeight="1" s="8"/>
    <row r="554" ht="12.75" customHeight="1" s="8"/>
    <row r="555" ht="12.75" customHeight="1" s="8"/>
    <row r="556" ht="12.75" customHeight="1" s="8"/>
    <row r="557" ht="12.75" customHeight="1" s="8"/>
    <row r="558" ht="12.75" customHeight="1" s="8"/>
    <row r="559" ht="12.75" customHeight="1" s="8"/>
    <row r="560" ht="12.75" customHeight="1" s="8"/>
    <row r="561" ht="12.75" customHeight="1" s="8"/>
    <row r="562" ht="12.75" customHeight="1" s="8"/>
    <row r="563" ht="12.75" customHeight="1" s="8"/>
    <row r="564" ht="12.75" customHeight="1" s="8"/>
    <row r="565" ht="12.75" customHeight="1" s="8"/>
    <row r="566" ht="12.75" customHeight="1" s="8"/>
    <row r="567" ht="12.75" customHeight="1" s="8"/>
    <row r="568" ht="12.75" customHeight="1" s="8"/>
    <row r="569" ht="12.75" customHeight="1" s="8"/>
    <row r="570" ht="12.75" customHeight="1" s="8"/>
    <row r="571" ht="12.75" customHeight="1" s="8"/>
    <row r="572" ht="12.75" customHeight="1" s="8"/>
    <row r="573" ht="12.75" customHeight="1" s="8"/>
    <row r="574" ht="12.75" customHeight="1" s="8"/>
    <row r="575" ht="12.75" customHeight="1" s="8"/>
    <row r="576" ht="12.75" customHeight="1" s="8"/>
    <row r="577" ht="12.75" customHeight="1" s="8"/>
    <row r="578" ht="12.75" customHeight="1" s="8"/>
    <row r="579" ht="12.75" customHeight="1" s="8"/>
    <row r="580" ht="12.75" customHeight="1" s="8"/>
    <row r="581" ht="12.75" customHeight="1" s="8"/>
    <row r="582" ht="12.75" customHeight="1" s="8"/>
    <row r="583" ht="12.75" customHeight="1" s="8"/>
    <row r="584" ht="12.75" customHeight="1" s="8"/>
    <row r="585" ht="12.75" customHeight="1" s="8"/>
    <row r="586" ht="12.75" customHeight="1" s="8"/>
    <row r="587" ht="12.75" customHeight="1" s="8"/>
    <row r="588" ht="12.75" customHeight="1" s="8"/>
    <row r="589" ht="12.75" customHeight="1" s="8"/>
    <row r="590" ht="12.75" customHeight="1" s="8"/>
    <row r="591" ht="12.75" customHeight="1" s="8"/>
    <row r="592" ht="12.75" customHeight="1" s="8"/>
    <row r="593" ht="12.75" customHeight="1" s="8"/>
    <row r="594" ht="12.75" customHeight="1" s="8"/>
    <row r="595" ht="12.75" customHeight="1" s="8"/>
    <row r="596" ht="12.75" customHeight="1" s="8"/>
    <row r="597" ht="12.75" customHeight="1" s="8"/>
    <row r="598" ht="12.75" customHeight="1" s="8"/>
    <row r="599" ht="12.75" customHeight="1" s="8"/>
    <row r="600" ht="12.75" customHeight="1" s="8"/>
    <row r="601" ht="12.75" customHeight="1" s="8"/>
    <row r="602" ht="12.75" customHeight="1" s="8"/>
    <row r="603" ht="12.75" customHeight="1" s="8"/>
    <row r="604" ht="12.75" customHeight="1" s="8"/>
    <row r="605" ht="12.75" customHeight="1" s="8"/>
    <row r="606" ht="12.75" customHeight="1" s="8"/>
    <row r="607" ht="12.75" customHeight="1" s="8"/>
    <row r="608" ht="12.75" customHeight="1" s="8"/>
    <row r="609" ht="12.75" customHeight="1" s="8"/>
    <row r="610" ht="12.75" customHeight="1" s="8"/>
    <row r="611" ht="12.75" customHeight="1" s="8"/>
    <row r="612" ht="12.75" customHeight="1" s="8"/>
    <row r="613" ht="12.75" customHeight="1" s="8"/>
    <row r="614" ht="12.75" customHeight="1" s="8"/>
    <row r="615" ht="12.75" customHeight="1" s="8"/>
    <row r="616" ht="12.75" customHeight="1" s="8"/>
    <row r="617" ht="12.75" customHeight="1" s="8"/>
    <row r="618" ht="12.75" customHeight="1" s="8"/>
    <row r="619" ht="12.75" customHeight="1" s="8"/>
    <row r="620" ht="12.75" customHeight="1" s="8"/>
    <row r="621" ht="12.75" customHeight="1" s="8"/>
    <row r="622" ht="12.75" customHeight="1" s="8"/>
    <row r="623" ht="12.75" customHeight="1" s="8"/>
    <row r="624" ht="12.75" customHeight="1" s="8"/>
    <row r="625" ht="12.75" customHeight="1" s="8"/>
    <row r="626" ht="12.75" customHeight="1" s="8"/>
    <row r="627" ht="12.75" customHeight="1" s="8"/>
    <row r="628" ht="12.75" customHeight="1" s="8"/>
    <row r="629" ht="12.75" customHeight="1" s="8"/>
    <row r="630" ht="12.75" customHeight="1" s="8"/>
    <row r="631" ht="12.75" customHeight="1" s="8"/>
    <row r="632" ht="12.75" customHeight="1" s="8"/>
    <row r="633" ht="12.75" customHeight="1" s="8"/>
    <row r="634" ht="12.75" customHeight="1" s="8"/>
    <row r="635" ht="12.75" customHeight="1" s="8"/>
    <row r="636" ht="12.75" customHeight="1" s="8"/>
    <row r="637" ht="12.75" customHeight="1" s="8"/>
    <row r="638" ht="12.75" customHeight="1" s="8"/>
    <row r="639" ht="12.75" customHeight="1" s="8"/>
    <row r="640" ht="12.75" customHeight="1" s="8"/>
    <row r="641" ht="12.75" customHeight="1" s="8"/>
    <row r="642" ht="12.75" customHeight="1" s="8"/>
    <row r="643" ht="12.75" customHeight="1" s="8"/>
    <row r="644" ht="12.75" customHeight="1" s="8"/>
    <row r="645" ht="12.75" customHeight="1" s="8"/>
    <row r="646" ht="12.75" customHeight="1" s="8"/>
    <row r="647" ht="12.75" customHeight="1" s="8"/>
    <row r="648" ht="12.75" customHeight="1" s="8"/>
    <row r="649" ht="12.75" customHeight="1" s="8"/>
    <row r="650" ht="12.75" customHeight="1" s="8"/>
    <row r="651" ht="12.75" customHeight="1" s="8"/>
    <row r="652" ht="12.75" customHeight="1" s="8"/>
    <row r="653" ht="12.75" customHeight="1" s="8"/>
    <row r="654" ht="12.75" customHeight="1" s="8"/>
    <row r="655" ht="12.75" customHeight="1" s="8"/>
    <row r="656" ht="12.75" customHeight="1" s="8"/>
    <row r="657" ht="12.75" customHeight="1" s="8"/>
    <row r="658" ht="12.75" customHeight="1" s="8"/>
    <row r="659" ht="12.75" customHeight="1" s="8"/>
    <row r="660" ht="12.75" customHeight="1" s="8"/>
    <row r="661" ht="12.75" customHeight="1" s="8"/>
    <row r="662" ht="12.75" customHeight="1" s="8"/>
    <row r="663" ht="12.75" customHeight="1" s="8"/>
    <row r="664" ht="12.75" customHeight="1" s="8"/>
    <row r="665" ht="12.75" customHeight="1" s="8"/>
    <row r="666" ht="12.75" customHeight="1" s="8"/>
    <row r="667" ht="12.75" customHeight="1" s="8"/>
    <row r="668" ht="12.75" customHeight="1" s="8"/>
    <row r="669" ht="12.75" customHeight="1" s="8"/>
    <row r="670" ht="12.75" customHeight="1" s="8"/>
    <row r="671" ht="12.75" customHeight="1" s="8"/>
    <row r="672" ht="12.75" customHeight="1" s="8"/>
    <row r="673" ht="12.75" customHeight="1" s="8"/>
    <row r="674" ht="12.75" customHeight="1" s="8"/>
    <row r="675" ht="12.75" customHeight="1" s="8"/>
    <row r="676" ht="12.75" customHeight="1" s="8"/>
    <row r="677" ht="12.75" customHeight="1" s="8"/>
    <row r="678" ht="12.75" customHeight="1" s="8"/>
    <row r="679" ht="12.75" customHeight="1" s="8"/>
    <row r="680" ht="12.75" customHeight="1" s="8"/>
    <row r="681" ht="12.75" customHeight="1" s="8"/>
    <row r="682" ht="12.75" customHeight="1" s="8"/>
    <row r="683" ht="12.75" customHeight="1" s="8"/>
    <row r="684" ht="12.75" customHeight="1" s="8"/>
    <row r="685" ht="12.75" customHeight="1" s="8"/>
    <row r="686" ht="12.75" customHeight="1" s="8"/>
    <row r="687" ht="12.75" customHeight="1" s="8"/>
    <row r="688" ht="12.75" customHeight="1" s="8"/>
    <row r="689" ht="12.75" customHeight="1" s="8"/>
    <row r="690" ht="12.75" customHeight="1" s="8"/>
    <row r="691" ht="12.75" customHeight="1" s="8"/>
    <row r="692" ht="12.75" customHeight="1" s="8"/>
    <row r="693" ht="12.75" customHeight="1" s="8"/>
    <row r="694" ht="12.75" customHeight="1" s="8"/>
    <row r="695" ht="12.75" customHeight="1" s="8"/>
    <row r="696" ht="12.75" customHeight="1" s="8"/>
    <row r="697" ht="12.75" customHeight="1" s="8"/>
    <row r="698" ht="12.75" customHeight="1" s="8"/>
    <row r="699" ht="12.75" customHeight="1" s="8"/>
    <row r="700" ht="12.75" customHeight="1" s="8"/>
    <row r="701" ht="12.75" customHeight="1" s="8"/>
    <row r="702" ht="12.75" customHeight="1" s="8"/>
    <row r="703" ht="12.75" customHeight="1" s="8"/>
    <row r="704" ht="12.75" customHeight="1" s="8"/>
    <row r="705" ht="12.75" customHeight="1" s="8"/>
    <row r="706" ht="12.75" customHeight="1" s="8"/>
    <row r="707" ht="12.75" customHeight="1" s="8"/>
    <row r="708" ht="12.75" customHeight="1" s="8"/>
    <row r="709" ht="12.75" customHeight="1" s="8"/>
    <row r="710" ht="12.75" customHeight="1" s="8"/>
    <row r="711" ht="12.75" customHeight="1" s="8"/>
    <row r="712" ht="12.75" customHeight="1" s="8"/>
    <row r="713" ht="12.75" customHeight="1" s="8"/>
    <row r="714" ht="12.75" customHeight="1" s="8"/>
    <row r="715" ht="12.75" customHeight="1" s="8"/>
    <row r="716" ht="12.75" customHeight="1" s="8"/>
    <row r="717" ht="12.75" customHeight="1" s="8"/>
    <row r="718" ht="12.75" customHeight="1" s="8"/>
    <row r="719" ht="12.75" customHeight="1" s="8"/>
    <row r="720" ht="12.75" customHeight="1" s="8"/>
    <row r="721" ht="12.75" customHeight="1" s="8"/>
    <row r="722" ht="12.75" customHeight="1" s="8"/>
    <row r="723" ht="12.75" customHeight="1" s="8"/>
    <row r="724" ht="12.75" customHeight="1" s="8"/>
    <row r="725" ht="12.75" customHeight="1" s="8"/>
    <row r="726" ht="12.75" customHeight="1" s="8"/>
    <row r="727" ht="12.75" customHeight="1" s="8"/>
    <row r="728" ht="12.75" customHeight="1" s="8"/>
    <row r="729" ht="12.75" customHeight="1" s="8"/>
    <row r="730" ht="12.75" customHeight="1" s="8"/>
    <row r="731" ht="12.75" customHeight="1" s="8"/>
    <row r="732" ht="12.75" customHeight="1" s="8"/>
    <row r="733" ht="12.75" customHeight="1" s="8"/>
    <row r="734" ht="12.75" customHeight="1" s="8"/>
    <row r="735" ht="12.75" customHeight="1" s="8"/>
    <row r="736" ht="12.75" customHeight="1" s="8"/>
    <row r="737" ht="12.75" customHeight="1" s="8"/>
    <row r="738" ht="12.75" customHeight="1" s="8"/>
    <row r="739" ht="12.75" customHeight="1" s="8"/>
    <row r="740" ht="12.75" customHeight="1" s="8"/>
    <row r="741" ht="12.75" customHeight="1" s="8"/>
    <row r="742" ht="12.75" customHeight="1" s="8"/>
    <row r="743" ht="12.75" customHeight="1" s="8"/>
    <row r="744" ht="12.75" customHeight="1" s="8"/>
    <row r="745" ht="12.75" customHeight="1" s="8"/>
    <row r="746" ht="12.75" customHeight="1" s="8"/>
    <row r="747" ht="12.75" customHeight="1" s="8"/>
    <row r="748" ht="12.75" customHeight="1" s="8"/>
    <row r="749" ht="12.75" customHeight="1" s="8"/>
    <row r="750" ht="12.75" customHeight="1" s="8"/>
    <row r="751" ht="12.75" customHeight="1" s="8"/>
    <row r="752" ht="12.75" customHeight="1" s="8"/>
    <row r="753" ht="12.75" customHeight="1" s="8"/>
    <row r="754" ht="12.75" customHeight="1" s="8"/>
    <row r="755" ht="12.75" customHeight="1" s="8"/>
    <row r="756" ht="12.75" customHeight="1" s="8"/>
    <row r="757" ht="12.75" customHeight="1" s="8"/>
    <row r="758" ht="12.75" customHeight="1" s="8"/>
    <row r="759" ht="12.75" customHeight="1" s="8"/>
    <row r="760" ht="12.75" customHeight="1" s="8"/>
    <row r="761" ht="12.75" customHeight="1" s="8"/>
    <row r="762" ht="12.75" customHeight="1" s="8"/>
    <row r="763" ht="12.75" customHeight="1" s="8"/>
    <row r="764" ht="12.75" customHeight="1" s="8"/>
    <row r="765" ht="12.75" customHeight="1" s="8"/>
    <row r="766" ht="12.75" customHeight="1" s="8"/>
    <row r="767" ht="12.75" customHeight="1" s="8"/>
    <row r="768" ht="12.75" customHeight="1" s="8"/>
    <row r="769" ht="12.75" customHeight="1" s="8"/>
    <row r="770" ht="12.75" customHeight="1" s="8"/>
    <row r="771" ht="12.75" customHeight="1" s="8"/>
    <row r="772" ht="12.75" customHeight="1" s="8"/>
    <row r="773" ht="12.75" customHeight="1" s="8"/>
    <row r="774" ht="12.75" customHeight="1" s="8"/>
    <row r="775" ht="12.75" customHeight="1" s="8"/>
    <row r="776" ht="12.75" customHeight="1" s="8"/>
    <row r="777" ht="12.75" customHeight="1" s="8"/>
    <row r="778" ht="12.75" customHeight="1" s="8"/>
    <row r="779" ht="12.75" customHeight="1" s="8"/>
    <row r="780" ht="12.75" customHeight="1" s="8"/>
    <row r="781" ht="12.75" customHeight="1" s="8"/>
    <row r="782" ht="12.75" customHeight="1" s="8"/>
    <row r="783" ht="12.75" customHeight="1" s="8"/>
    <row r="784" ht="12.75" customHeight="1" s="8"/>
    <row r="785" ht="12.75" customHeight="1" s="8"/>
    <row r="786" ht="12.75" customHeight="1" s="8"/>
    <row r="787" ht="12.75" customHeight="1" s="8"/>
    <row r="788" ht="12.75" customHeight="1" s="8"/>
    <row r="789" ht="12.75" customHeight="1" s="8"/>
    <row r="790" ht="12.75" customHeight="1" s="8"/>
    <row r="791" ht="12.75" customHeight="1" s="8"/>
    <row r="792" ht="12.75" customHeight="1" s="8"/>
    <row r="793" ht="12.75" customHeight="1" s="8"/>
    <row r="794" ht="12.75" customHeight="1" s="8"/>
    <row r="795" ht="12.75" customHeight="1" s="8"/>
    <row r="796" ht="12.75" customHeight="1" s="8"/>
    <row r="797" ht="12.75" customHeight="1" s="8"/>
    <row r="798" ht="12.75" customHeight="1" s="8"/>
    <row r="799" ht="12.75" customHeight="1" s="8"/>
    <row r="800" ht="12.75" customHeight="1" s="8"/>
    <row r="801" ht="12.75" customHeight="1" s="8"/>
    <row r="802" ht="12.75" customHeight="1" s="8"/>
    <row r="803" ht="12.75" customHeight="1" s="8"/>
    <row r="804" ht="12.75" customHeight="1" s="8"/>
    <row r="805" ht="12.75" customHeight="1" s="8"/>
    <row r="806" ht="12.75" customHeight="1" s="8"/>
    <row r="807" ht="12.75" customHeight="1" s="8"/>
    <row r="808" ht="12.75" customHeight="1" s="8"/>
    <row r="809" ht="12.75" customHeight="1" s="8"/>
    <row r="810" ht="12.75" customHeight="1" s="8"/>
    <row r="811" ht="12.75" customHeight="1" s="8"/>
    <row r="812" ht="12.75" customHeight="1" s="8"/>
    <row r="813" ht="12.75" customHeight="1" s="8"/>
    <row r="814" ht="12.75" customHeight="1" s="8"/>
    <row r="815" ht="12.75" customHeight="1" s="8"/>
    <row r="816" ht="12.75" customHeight="1" s="8"/>
    <row r="817" ht="12.75" customHeight="1" s="8"/>
    <row r="818" ht="12.75" customHeight="1" s="8"/>
    <row r="819" ht="12.75" customHeight="1" s="8"/>
    <row r="820" ht="12.75" customHeight="1" s="8"/>
    <row r="821" ht="12.75" customHeight="1" s="8"/>
    <row r="822" ht="12.75" customHeight="1" s="8"/>
    <row r="823" ht="12.75" customHeight="1" s="8"/>
    <row r="824" ht="12.75" customHeight="1" s="8"/>
    <row r="825" ht="12.75" customHeight="1" s="8"/>
    <row r="826" ht="12.75" customHeight="1" s="8"/>
    <row r="827" ht="12.75" customHeight="1" s="8"/>
    <row r="828" ht="12.75" customHeight="1" s="8"/>
    <row r="829" ht="12.75" customHeight="1" s="8"/>
    <row r="830" ht="12.75" customHeight="1" s="8"/>
    <row r="831" ht="12.75" customHeight="1" s="8"/>
    <row r="832" ht="12.75" customHeight="1" s="8"/>
    <row r="833" ht="12.75" customHeight="1" s="8"/>
    <row r="834" ht="12.75" customHeight="1" s="8"/>
    <row r="835" ht="12.75" customHeight="1" s="8"/>
    <row r="836" ht="12.75" customHeight="1" s="8"/>
    <row r="837" ht="12.75" customHeight="1" s="8"/>
    <row r="838" ht="12.75" customHeight="1" s="8"/>
    <row r="839" ht="12.75" customHeight="1" s="8"/>
    <row r="840" ht="12.75" customHeight="1" s="8"/>
    <row r="841" ht="12.75" customHeight="1" s="8"/>
    <row r="842" ht="12.75" customHeight="1" s="8"/>
    <row r="843" ht="12.75" customHeight="1" s="8"/>
    <row r="844" ht="12.75" customHeight="1" s="8"/>
    <row r="845" ht="12.75" customHeight="1" s="8"/>
    <row r="846" ht="12.75" customHeight="1" s="8"/>
    <row r="847" ht="12.75" customHeight="1" s="8"/>
    <row r="848" ht="12.75" customHeight="1" s="8"/>
    <row r="849" ht="12.75" customHeight="1" s="8"/>
    <row r="850" ht="12.75" customHeight="1" s="8"/>
    <row r="851" ht="12.75" customHeight="1" s="8"/>
    <row r="852" ht="12.75" customHeight="1" s="8"/>
    <row r="853" ht="12.75" customHeight="1" s="8"/>
    <row r="854" ht="12.75" customHeight="1" s="8"/>
    <row r="855" ht="12.75" customHeight="1" s="8"/>
    <row r="856" ht="12.75" customHeight="1" s="8"/>
    <row r="857" ht="12.75" customHeight="1" s="8"/>
    <row r="858" ht="12.75" customHeight="1" s="8"/>
    <row r="859" ht="12.75" customHeight="1" s="8"/>
    <row r="860" ht="12.75" customHeight="1" s="8"/>
    <row r="861" ht="12.75" customHeight="1" s="8"/>
    <row r="862" ht="12.75" customHeight="1" s="8"/>
    <row r="863" ht="12.75" customHeight="1" s="8"/>
    <row r="864" ht="12.75" customHeight="1" s="8"/>
    <row r="865" ht="12.75" customHeight="1" s="8"/>
    <row r="866" ht="12.75" customHeight="1" s="8"/>
    <row r="867" ht="12.75" customHeight="1" s="8"/>
    <row r="868" ht="12.75" customHeight="1" s="8"/>
    <row r="869" ht="12.75" customHeight="1" s="8"/>
    <row r="870" ht="12.75" customHeight="1" s="8"/>
    <row r="871" ht="12.75" customHeight="1" s="8"/>
    <row r="872" ht="12.75" customHeight="1" s="8"/>
    <row r="873" ht="12.75" customHeight="1" s="8"/>
    <row r="874" ht="12.75" customHeight="1" s="8"/>
    <row r="875" ht="12.75" customHeight="1" s="8"/>
    <row r="876" ht="12.75" customHeight="1" s="8"/>
    <row r="877" ht="12.75" customHeight="1" s="8"/>
    <row r="878" ht="12.75" customHeight="1" s="8"/>
    <row r="879" ht="12.75" customHeight="1" s="8"/>
    <row r="880" ht="12.75" customHeight="1" s="8"/>
    <row r="881" ht="12.75" customHeight="1" s="8"/>
    <row r="882" ht="12.75" customHeight="1" s="8"/>
    <row r="883" ht="12.75" customHeight="1" s="8"/>
    <row r="884" ht="12.75" customHeight="1" s="8"/>
    <row r="885" ht="12.75" customHeight="1" s="8"/>
    <row r="886" ht="12.75" customHeight="1" s="8"/>
    <row r="887" ht="12.75" customHeight="1" s="8"/>
    <row r="888" ht="12.75" customHeight="1" s="8"/>
    <row r="889" ht="12.75" customHeight="1" s="8"/>
    <row r="890" ht="12.75" customHeight="1" s="8"/>
    <row r="891" ht="12.75" customHeight="1" s="8"/>
    <row r="892" ht="12.75" customHeight="1" s="8"/>
    <row r="893" ht="12.75" customHeight="1" s="8"/>
    <row r="894" ht="12.75" customHeight="1" s="8"/>
    <row r="895" ht="12.75" customHeight="1" s="8"/>
    <row r="896" ht="12.75" customHeight="1" s="8"/>
    <row r="897" ht="12.75" customHeight="1" s="8"/>
    <row r="898" ht="12.75" customHeight="1" s="8"/>
    <row r="899" ht="12.75" customHeight="1" s="8"/>
    <row r="900" ht="12.75" customHeight="1" s="8"/>
    <row r="901" ht="12.75" customHeight="1" s="8"/>
    <row r="902" ht="12.75" customHeight="1" s="8"/>
    <row r="903" ht="12.75" customHeight="1" s="8"/>
    <row r="904" ht="12.75" customHeight="1" s="8"/>
    <row r="905" ht="12.75" customHeight="1" s="8"/>
    <row r="906" ht="12.75" customHeight="1" s="8"/>
    <row r="907" ht="12.75" customHeight="1" s="8"/>
    <row r="908" ht="12.75" customHeight="1" s="8"/>
    <row r="909" ht="12.75" customHeight="1" s="8"/>
    <row r="910" ht="12.75" customHeight="1" s="8"/>
    <row r="911" ht="12.75" customHeight="1" s="8"/>
    <row r="912" ht="12.75" customHeight="1" s="8"/>
    <row r="913" ht="12.75" customHeight="1" s="8"/>
    <row r="914" ht="12.75" customHeight="1" s="8"/>
    <row r="915" ht="12.75" customHeight="1" s="8"/>
    <row r="916" ht="12.75" customHeight="1" s="8"/>
    <row r="917" ht="12.75" customHeight="1" s="8"/>
    <row r="918" ht="12.75" customHeight="1" s="8"/>
    <row r="919" ht="12.75" customHeight="1" s="8"/>
    <row r="920" ht="12.75" customHeight="1" s="8"/>
    <row r="921" ht="12.75" customHeight="1" s="8"/>
    <row r="922" ht="12.75" customHeight="1" s="8"/>
    <row r="923" ht="12.75" customHeight="1" s="8"/>
    <row r="924" ht="12.75" customHeight="1" s="8"/>
    <row r="925" ht="12.75" customHeight="1" s="8"/>
    <row r="926" ht="12.75" customHeight="1" s="8"/>
    <row r="927" ht="12.75" customHeight="1" s="8"/>
    <row r="928" ht="12.75" customHeight="1" s="8"/>
    <row r="929" ht="12.75" customHeight="1" s="8"/>
    <row r="930" ht="12.75" customHeight="1" s="8"/>
    <row r="931" ht="12.75" customHeight="1" s="8"/>
    <row r="932" ht="12.75" customHeight="1" s="8"/>
    <row r="933" ht="12.75" customHeight="1" s="8"/>
    <row r="934" ht="12.75" customHeight="1" s="8"/>
    <row r="935" ht="12.75" customHeight="1" s="8"/>
    <row r="936" ht="12.75" customHeight="1" s="8"/>
    <row r="937" ht="12.75" customHeight="1" s="8"/>
    <row r="938" ht="12.75" customHeight="1" s="8"/>
    <row r="939" ht="12.75" customHeight="1" s="8"/>
    <row r="940" ht="12.75" customHeight="1" s="8"/>
    <row r="941" ht="12.75" customHeight="1" s="8"/>
    <row r="942" ht="12.75" customHeight="1" s="8"/>
    <row r="943" ht="12.75" customHeight="1" s="8"/>
    <row r="944" ht="12.75" customHeight="1" s="8"/>
    <row r="945" ht="12.75" customHeight="1" s="8"/>
    <row r="946" ht="12.75" customHeight="1" s="8"/>
    <row r="947" ht="12.75" customHeight="1" s="8"/>
    <row r="948" ht="12.75" customHeight="1" s="8"/>
    <row r="949" ht="12.75" customHeight="1" s="8"/>
    <row r="950" ht="12.75" customHeight="1" s="8"/>
    <row r="951" ht="12.75" customHeight="1" s="8"/>
    <row r="952" ht="12.75" customHeight="1" s="8"/>
    <row r="953" ht="12.75" customHeight="1" s="8"/>
    <row r="954" ht="12.75" customHeight="1" s="8"/>
    <row r="955" ht="12.75" customHeight="1" s="8"/>
    <row r="956" ht="12.75" customHeight="1" s="8"/>
    <row r="957" ht="12.75" customHeight="1" s="8"/>
    <row r="958" ht="12.75" customHeight="1" s="8"/>
    <row r="959" ht="12.75" customHeight="1" s="8"/>
    <row r="960" ht="12.75" customHeight="1" s="8"/>
    <row r="961" ht="12.75" customHeight="1" s="8"/>
    <row r="962" ht="12.75" customHeight="1" s="8"/>
    <row r="963" ht="12.75" customHeight="1" s="8"/>
    <row r="964" ht="12.75" customHeight="1" s="8"/>
    <row r="965" ht="12.75" customHeight="1" s="8"/>
    <row r="966" ht="12.75" customHeight="1" s="8"/>
    <row r="967" ht="12.75" customHeight="1" s="8"/>
    <row r="968" ht="12.75" customHeight="1" s="8"/>
    <row r="969" ht="12.75" customHeight="1" s="8"/>
    <row r="970" ht="12.75" customHeight="1" s="8"/>
    <row r="971" ht="12.75" customHeight="1" s="8"/>
    <row r="972" ht="12.75" customHeight="1" s="8"/>
    <row r="973" ht="12.75" customHeight="1" s="8"/>
    <row r="974" ht="12.75" customHeight="1" s="8"/>
    <row r="975" ht="12.75" customHeight="1" s="8"/>
    <row r="976" ht="12.75" customHeight="1" s="8"/>
    <row r="977" ht="12.75" customHeight="1" s="8"/>
    <row r="978" ht="12.75" customHeight="1" s="8"/>
    <row r="979" ht="12.75" customHeight="1" s="8"/>
    <row r="980" ht="12.75" customHeight="1" s="8"/>
    <row r="981" ht="12.75" customHeight="1" s="8"/>
    <row r="982" ht="12.75" customHeight="1" s="8"/>
    <row r="983" ht="12.75" customHeight="1" s="8"/>
    <row r="984" ht="12.75" customHeight="1" s="8"/>
    <row r="985" ht="12.75" customHeight="1" s="8"/>
    <row r="986" ht="12.75" customHeight="1" s="8"/>
    <row r="987" ht="12.75" customHeight="1" s="8"/>
    <row r="988" ht="12.75" customHeight="1" s="8"/>
    <row r="989" ht="12.75" customHeight="1" s="8"/>
    <row r="990" ht="12.75" customHeight="1" s="8"/>
    <row r="991" ht="12.75" customHeight="1" s="8"/>
    <row r="992" ht="12.75" customHeight="1" s="8"/>
    <row r="993" ht="12.75" customHeight="1" s="8"/>
    <row r="994" ht="12.75" customHeight="1" s="8"/>
    <row r="995" ht="12.75" customHeight="1" s="8"/>
    <row r="996" ht="12.75" customHeight="1" s="8"/>
    <row r="997" ht="12.75" customHeight="1" s="8"/>
    <row r="998" ht="12.75" customHeight="1" s="8"/>
    <row r="999" ht="12.75" customHeight="1" s="8"/>
    <row r="1000" ht="12.75" customHeight="1" s="8"/>
    <row r="1001" ht="12.75" customHeight="1" s="8"/>
    <row r="1002" ht="12.75" customHeight="1" s="8"/>
    <row r="1003" ht="12.75" customHeight="1" s="8"/>
    <row r="1004" ht="12.75" customHeight="1" s="8"/>
    <row r="1005" ht="12.75" customHeight="1" s="8"/>
    <row r="1006" ht="12.75" customHeight="1" s="8"/>
    <row r="1007" ht="12.75" customHeight="1" s="8"/>
    <row r="1008" ht="12.75" customHeight="1" s="8"/>
    <row r="1009" ht="12.75" customHeight="1" s="8"/>
    <row r="1010" ht="12.75" customHeight="1" s="8"/>
    <row r="1011" ht="12.75" customHeight="1" s="8"/>
    <row r="1012" ht="12.75" customHeight="1" s="8"/>
    <row r="1013" ht="12.75" customHeight="1" s="8"/>
    <row r="1014" ht="12.75" customHeight="1" s="8"/>
    <row r="1015" ht="12.75" customHeight="1" s="8"/>
    <row r="1016" ht="12.75" customHeight="1" s="8"/>
    <row r="1017" ht="12.75" customHeight="1" s="8"/>
    <row r="1018" ht="12.75" customHeight="1" s="8"/>
    <row r="1019" ht="12.75" customHeight="1" s="8"/>
    <row r="1020" ht="12.75" customHeight="1" s="8"/>
    <row r="1021" ht="12.75" customHeight="1" s="8"/>
    <row r="1022" ht="12.75" customHeight="1" s="8"/>
    <row r="1023" ht="12.75" customHeight="1" s="8"/>
    <row r="1024" ht="12.75" customHeight="1" s="8"/>
    <row r="1025" ht="12.75" customHeight="1" s="8"/>
    <row r="1026" ht="12.75" customHeight="1" s="8"/>
    <row r="1027" ht="12.75" customHeight="1" s="8"/>
    <row r="1028" ht="12.75" customHeight="1" s="8"/>
    <row r="1029" ht="12.75" customHeight="1" s="8"/>
    <row r="1030" ht="12.75" customHeight="1" s="8"/>
    <row r="1031" ht="12.75" customHeight="1" s="8"/>
    <row r="1032" ht="12.75" customHeight="1" s="8"/>
    <row r="1033" ht="12.75" customHeight="1" s="8"/>
    <row r="1034" ht="12.75" customHeight="1" s="8"/>
    <row r="1035" ht="12.75" customHeight="1" s="8"/>
    <row r="1036" ht="12.75" customHeight="1" s="8"/>
    <row r="1037" ht="12.75" customHeight="1" s="8"/>
    <row r="1038" ht="12.75" customHeight="1" s="8"/>
    <row r="1039" ht="12.75" customHeight="1" s="8"/>
    <row r="1040" ht="12.75" customHeight="1" s="8"/>
    <row r="1041" ht="12.75" customHeight="1" s="8"/>
    <row r="1042" ht="12.75" customHeight="1" s="8"/>
    <row r="1043" ht="12.75" customHeight="1" s="8"/>
    <row r="1044" ht="12.75" customHeight="1" s="8"/>
    <row r="1045" ht="12.75" customHeight="1" s="8"/>
    <row r="1046" ht="12.75" customHeight="1" s="8"/>
    <row r="1047" ht="12.75" customHeight="1" s="8"/>
    <row r="1048" ht="12.75" customHeight="1" s="8"/>
    <row r="1049" ht="12.75" customHeight="1" s="8"/>
    <row r="1050" ht="12.75" customHeight="1" s="8"/>
    <row r="1051" ht="12.75" customHeight="1" s="8"/>
    <row r="1052" ht="12.75" customHeight="1" s="8"/>
    <row r="1053" ht="12.75" customHeight="1" s="8"/>
    <row r="1054" ht="12.75" customHeight="1" s="8"/>
    <row r="1055" ht="12.75" customHeight="1" s="8"/>
    <row r="1056" ht="12.75" customHeight="1" s="8"/>
    <row r="1057" ht="12.75" customHeight="1" s="8"/>
    <row r="1058" ht="12.75" customHeight="1" s="8"/>
    <row r="1059" ht="12.75" customHeight="1" s="8"/>
    <row r="1060" ht="12.75" customHeight="1" s="8"/>
    <row r="1061" ht="12.75" customHeight="1" s="8"/>
    <row r="1062" ht="12.75" customHeight="1" s="8"/>
    <row r="1063" ht="12.75" customHeight="1" s="8"/>
    <row r="1064" ht="12.75" customHeight="1" s="8"/>
    <row r="1065" ht="12.75" customHeight="1" s="8"/>
    <row r="1066" ht="12.75" customHeight="1" s="8"/>
    <row r="1067" ht="12.75" customHeight="1" s="8"/>
    <row r="1068" ht="12.75" customHeight="1" s="8"/>
    <row r="1069" ht="12.75" customHeight="1" s="8"/>
    <row r="1070" ht="12.75" customHeight="1" s="8"/>
    <row r="1071" ht="12.75" customHeight="1" s="8"/>
    <row r="1072" ht="12.75" customHeight="1" s="8"/>
    <row r="1073" ht="12.75" customHeight="1" s="8"/>
    <row r="1074" ht="12.75" customHeight="1" s="8"/>
    <row r="1075" ht="12.75" customHeight="1" s="8"/>
    <row r="1076" ht="12.75" customHeight="1" s="8"/>
    <row r="1077" ht="12.75" customHeight="1" s="8"/>
    <row r="1078" ht="12.75" customHeight="1" s="8"/>
    <row r="1079" ht="12.75" customHeight="1" s="8"/>
    <row r="1080" ht="12.75" customHeight="1" s="8"/>
    <row r="1081" ht="12.75" customHeight="1" s="8"/>
    <row r="1082" ht="12.75" customHeight="1" s="8"/>
    <row r="1083" ht="12.75" customHeight="1" s="8"/>
    <row r="1084" ht="12.75" customHeight="1" s="8"/>
    <row r="1085" ht="12.75" customHeight="1" s="8"/>
    <row r="1086" ht="12.75" customHeight="1" s="8"/>
    <row r="1087" ht="12.75" customHeight="1" s="8"/>
    <row r="1088" ht="12.75" customHeight="1" s="8"/>
    <row r="1089" ht="12.75" customHeight="1" s="8"/>
    <row r="1090" ht="12.75" customHeight="1" s="8"/>
    <row r="1091" ht="12.75" customHeight="1" s="8"/>
    <row r="1092" ht="12.75" customHeight="1" s="8"/>
    <row r="1093" ht="12.75" customHeight="1" s="8"/>
    <row r="1094" ht="12.75" customHeight="1" s="8"/>
    <row r="1095" ht="12.75" customHeight="1" s="8"/>
    <row r="1096" ht="12.75" customHeight="1" s="8"/>
    <row r="1097" ht="12.75" customHeight="1" s="8"/>
    <row r="1098" ht="12.75" customHeight="1" s="8"/>
    <row r="1099" ht="12.75" customHeight="1" s="8"/>
    <row r="1100" ht="12.75" customHeight="1" s="8"/>
    <row r="1101" ht="12.75" customHeight="1" s="8"/>
    <row r="1102" ht="12.75" customHeight="1" s="8"/>
    <row r="1103" ht="12.75" customHeight="1" s="8"/>
    <row r="1104" ht="12.75" customHeight="1" s="8"/>
    <row r="1105" ht="12.75" customHeight="1" s="8"/>
    <row r="1106" ht="12.75" customHeight="1" s="8"/>
    <row r="1107" ht="12.75" customHeight="1" s="8"/>
    <row r="1108" ht="12.75" customHeight="1" s="8"/>
    <row r="1109" ht="12.75" customHeight="1" s="8"/>
    <row r="1110" ht="12.75" customHeight="1" s="8"/>
    <row r="1111" ht="12.75" customHeight="1" s="8"/>
    <row r="1112" ht="12.75" customHeight="1" s="8"/>
    <row r="1113" ht="12.75" customHeight="1" s="8"/>
    <row r="1114" ht="12.75" customHeight="1" s="8"/>
    <row r="1115" ht="12.75" customHeight="1" s="8"/>
    <row r="1116" ht="12.75" customHeight="1" s="8"/>
    <row r="1117" ht="12.75" customHeight="1" s="8"/>
    <row r="1118" ht="12.75" customHeight="1" s="8"/>
    <row r="1119" ht="12.75" customHeight="1" s="8"/>
    <row r="1120" ht="12.75" customHeight="1" s="8"/>
    <row r="1121" ht="12.75" customHeight="1" s="8"/>
    <row r="1122" ht="12.75" customHeight="1" s="8"/>
    <row r="1123" ht="12.75" customHeight="1" s="8"/>
    <row r="1124" ht="12.75" customHeight="1" s="8"/>
    <row r="1125" ht="12.75" customHeight="1" s="8"/>
    <row r="1126" ht="12.75" customHeight="1" s="8"/>
    <row r="1127" ht="12.75" customHeight="1" s="8"/>
    <row r="1128" ht="12.75" customHeight="1" s="8"/>
    <row r="1129" ht="12.75" customHeight="1" s="8"/>
    <row r="1130" ht="12.75" customHeight="1" s="8"/>
    <row r="1131" ht="12.75" customHeight="1" s="8"/>
    <row r="1132" ht="12.75" customHeight="1" s="8"/>
    <row r="1133" ht="12.75" customHeight="1" s="8"/>
    <row r="1134" ht="12.75" customHeight="1" s="8"/>
    <row r="1135" ht="12.75" customHeight="1" s="8"/>
    <row r="1136" ht="12.75" customHeight="1" s="8"/>
    <row r="1137" ht="12.75" customHeight="1" s="8"/>
    <row r="1138" ht="12.75" customHeight="1" s="8"/>
    <row r="1139" ht="12.75" customHeight="1" s="8"/>
    <row r="1140" ht="12.75" customHeight="1" s="8"/>
    <row r="1141" ht="12.75" customHeight="1" s="8"/>
    <row r="1142" ht="12.75" customHeight="1" s="8"/>
    <row r="1143" ht="12.75" customHeight="1" s="8"/>
    <row r="1144" ht="12.75" customHeight="1" s="8"/>
    <row r="1145" ht="12.75" customHeight="1" s="8"/>
    <row r="1146" ht="12.75" customHeight="1" s="8"/>
    <row r="1147" ht="12.75" customHeight="1" s="8"/>
    <row r="1148" ht="12.75" customHeight="1" s="8"/>
    <row r="1149" ht="12.75" customHeight="1" s="8"/>
    <row r="1150" ht="12.75" customHeight="1" s="8"/>
    <row r="1151" ht="12.75" customHeight="1" s="8"/>
    <row r="1152" ht="12.75" customHeight="1" s="8"/>
    <row r="1153" ht="12.75" customHeight="1" s="8"/>
    <row r="1154" ht="12.75" customHeight="1" s="8"/>
    <row r="1155" ht="12.75" customHeight="1" s="8"/>
    <row r="1156" ht="12.75" customHeight="1" s="8"/>
    <row r="1157" ht="12.75" customHeight="1" s="8"/>
    <row r="1158" ht="12.75" customHeight="1" s="8"/>
    <row r="1159" ht="12.75" customHeight="1" s="8"/>
    <row r="1160" ht="12.75" customHeight="1" s="8"/>
    <row r="1161" ht="12.75" customHeight="1" s="8"/>
    <row r="1162" ht="12.75" customHeight="1" s="8"/>
    <row r="1163" ht="12.75" customHeight="1" s="8"/>
    <row r="1164" ht="12.75" customHeight="1" s="8"/>
    <row r="1165" ht="12.75" customHeight="1" s="8"/>
    <row r="1166" ht="12.75" customHeight="1" s="8"/>
    <row r="1167" ht="12.75" customHeight="1" s="8"/>
    <row r="1168" ht="12.75" customHeight="1" s="8"/>
    <row r="1169" ht="12.75" customHeight="1" s="8"/>
    <row r="1170" ht="12.75" customHeight="1" s="8"/>
    <row r="1171" ht="12.75" customHeight="1" s="8"/>
    <row r="1172" ht="12.75" customHeight="1" s="8"/>
    <row r="1173" ht="12.75" customHeight="1" s="8"/>
    <row r="1174" ht="12.75" customHeight="1" s="8"/>
    <row r="1175" ht="12.75" customHeight="1" s="8"/>
    <row r="1176" ht="12.75" customHeight="1" s="8"/>
    <row r="1177" ht="12.75" customHeight="1" s="8"/>
    <row r="1178" ht="12.75" customHeight="1" s="8"/>
    <row r="1179" ht="12.75" customHeight="1" s="8"/>
    <row r="1180" ht="12.75" customHeight="1" s="8"/>
    <row r="1181" ht="12.75" customHeight="1" s="8"/>
    <row r="1182" ht="12.75" customHeight="1" s="8"/>
    <row r="1183" ht="12.75" customHeight="1" s="8"/>
    <row r="1184" ht="12.75" customHeight="1" s="8"/>
    <row r="1185" ht="12.75" customHeight="1" s="8"/>
    <row r="1186" ht="12.75" customHeight="1" s="8"/>
    <row r="1187" ht="12.75" customHeight="1" s="8"/>
    <row r="1188" ht="12.75" customHeight="1" s="8"/>
    <row r="1189" ht="12.75" customHeight="1" s="8"/>
    <row r="1190" ht="12.75" customHeight="1" s="8"/>
    <row r="1191" ht="12.75" customHeight="1" s="8"/>
    <row r="1192" ht="12.75" customHeight="1" s="8"/>
    <row r="1193" ht="12.75" customHeight="1" s="8"/>
    <row r="1194" ht="12.75" customHeight="1" s="8"/>
    <row r="1195" ht="12.75" customHeight="1" s="8"/>
    <row r="1196" ht="12.75" customHeight="1" s="8"/>
    <row r="1197" ht="12.75" customHeight="1" s="8"/>
    <row r="1198" ht="12.75" customHeight="1" s="8"/>
    <row r="1199" ht="12.75" customHeight="1" s="8"/>
    <row r="1200" ht="12.75" customHeight="1" s="8"/>
    <row r="1201" ht="12.75" customHeight="1" s="8"/>
    <row r="1202" ht="12.75" customHeight="1" s="8"/>
    <row r="1203" ht="12.75" customHeight="1" s="8"/>
    <row r="1204" ht="12.75" customHeight="1" s="8"/>
    <row r="1205" ht="12.75" customHeight="1" s="8"/>
    <row r="1206" ht="12.75" customHeight="1" s="8"/>
    <row r="1207" ht="12.75" customHeight="1" s="8"/>
    <row r="1208" ht="12.75" customHeight="1" s="8"/>
    <row r="1209" ht="12.75" customHeight="1" s="8"/>
    <row r="1210" ht="12.75" customHeight="1" s="8"/>
    <row r="1211" ht="12.75" customHeight="1" s="8"/>
  </sheetData>
  <mergeCells count="78">
    <mergeCell ref="A1:J1"/>
    <mergeCell ref="A2:J2"/>
    <mergeCell ref="A3:J3"/>
    <mergeCell ref="A6:J6"/>
    <mergeCell ref="A7:A8"/>
    <mergeCell ref="B7:D7"/>
    <mergeCell ref="E7:G7"/>
    <mergeCell ref="H7:J7"/>
    <mergeCell ref="A49:J49"/>
    <mergeCell ref="A50:A51"/>
    <mergeCell ref="B50:D50"/>
    <mergeCell ref="E50:G50"/>
    <mergeCell ref="H50:J50"/>
    <mergeCell ref="A66:J66"/>
    <mergeCell ref="A67:A68"/>
    <mergeCell ref="B67:D67"/>
    <mergeCell ref="E67:G67"/>
    <mergeCell ref="H67:J67"/>
    <mergeCell ref="A104:J104"/>
    <mergeCell ref="A105:A106"/>
    <mergeCell ref="B105:D105"/>
    <mergeCell ref="E105:G105"/>
    <mergeCell ref="H105:J105"/>
    <mergeCell ref="A138:J138"/>
    <mergeCell ref="A139:A140"/>
    <mergeCell ref="B139:D139"/>
    <mergeCell ref="E139:G139"/>
    <mergeCell ref="H139:J139"/>
    <mergeCell ref="A155:J155"/>
    <mergeCell ref="A156:A157"/>
    <mergeCell ref="B156:D156"/>
    <mergeCell ref="E156:G156"/>
    <mergeCell ref="H156:J156"/>
    <mergeCell ref="A185:J185"/>
    <mergeCell ref="A186:A187"/>
    <mergeCell ref="B186:D186"/>
    <mergeCell ref="E186:G186"/>
    <mergeCell ref="H186:J186"/>
    <mergeCell ref="A207:J207"/>
    <mergeCell ref="A208:A209"/>
    <mergeCell ref="B208:D208"/>
    <mergeCell ref="E208:G208"/>
    <mergeCell ref="H208:J208"/>
    <mergeCell ref="A214:J214"/>
    <mergeCell ref="A215:A216"/>
    <mergeCell ref="B215:D215"/>
    <mergeCell ref="E215:G215"/>
    <mergeCell ref="H215:J215"/>
    <mergeCell ref="A236:J236"/>
    <mergeCell ref="A237:A238"/>
    <mergeCell ref="B237:D237"/>
    <mergeCell ref="E237:G237"/>
    <mergeCell ref="H237:J237"/>
    <mergeCell ref="A243:J243"/>
    <mergeCell ref="A244:A245"/>
    <mergeCell ref="B244:D244"/>
    <mergeCell ref="E244:G244"/>
    <mergeCell ref="H244:J244"/>
    <mergeCell ref="A260:J260"/>
    <mergeCell ref="A261:A262"/>
    <mergeCell ref="B261:D261"/>
    <mergeCell ref="E261:G261"/>
    <mergeCell ref="H261:J261"/>
    <mergeCell ref="A267:J267"/>
    <mergeCell ref="A268:A269"/>
    <mergeCell ref="B268:D268"/>
    <mergeCell ref="E268:G268"/>
    <mergeCell ref="H268:J268"/>
    <mergeCell ref="A276:J276"/>
    <mergeCell ref="A277:A278"/>
    <mergeCell ref="B277:D277"/>
    <mergeCell ref="E277:G277"/>
    <mergeCell ref="H277:J277"/>
    <mergeCell ref="A289:J289"/>
    <mergeCell ref="A290:A291"/>
    <mergeCell ref="B290:D290"/>
    <mergeCell ref="E290:G290"/>
    <mergeCell ref="H290:J290"/>
  </mergeCells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K1024"/>
  <sheetViews>
    <sheetView showGridLines="0" showRowColHeaders="0" workbookViewId="0">
      <selection activeCell="A6" sqref="A6:K1016"/>
    </sheetView>
  </sheetViews>
  <sheetFormatPr baseColWidth="8" defaultColWidth="9.140625" defaultRowHeight="12.75" customHeight="1"/>
  <cols>
    <col width="42.85546875" bestFit="1" customWidth="1" style="21" min="1" max="1"/>
    <col width="18.85546875" bestFit="1" customWidth="1" style="21" min="2" max="2"/>
    <col width="22.5703125" bestFit="1" customWidth="1" style="21" min="3" max="3"/>
    <col width="23.85546875" bestFit="1" customWidth="1" style="21" min="4" max="4"/>
    <col width="22.5703125" bestFit="1" customWidth="1" style="21" min="5" max="5"/>
    <col width="25.140625" bestFit="1" customWidth="1" style="21" min="6" max="6"/>
    <col width="22.5703125" bestFit="1" customWidth="1" style="21" min="7" max="7"/>
    <col width="9.140625" customWidth="1" style="21" min="8" max="16384"/>
  </cols>
  <sheetData>
    <row r="1" ht="21" customHeight="1" s="8">
      <c r="A1" s="17" t="inlineStr">
        <is>
          <t>ANBIMA &gt;&gt; Mercado de Capitais | Rankings</t>
        </is>
      </c>
    </row>
    <row r="2" ht="25.5" customHeight="1" s="8">
      <c r="A2" s="19" t="inlineStr">
        <is>
          <t>Ranking Anbima de Renda Fixa e Híbridos - Originação</t>
        </is>
      </c>
    </row>
    <row r="3" ht="12" customHeight="1" s="8">
      <c r="A3" s="11" t="n"/>
    </row>
    <row r="4" ht="21" customHeight="1" s="8">
      <c r="A4" s="1" t="inlineStr">
        <is>
          <t>Número de Operações</t>
        </is>
      </c>
      <c r="G4" s="3" t="inlineStr">
        <is>
          <t>Março/2024</t>
        </is>
      </c>
    </row>
    <row r="5" ht="9" customHeight="1" s="8">
      <c r="A5" s="9" t="n"/>
      <c r="G5" s="10" t="n"/>
    </row>
    <row r="6" ht="12.75" customHeight="1" s="8">
      <c r="A6" s="22" t="inlineStr">
        <is>
          <t>Tipo 1: Renda Fixa Consolidado</t>
        </is>
      </c>
      <c r="G6" s="23" t="n"/>
    </row>
    <row r="7" ht="12.75" customHeight="1" s="8">
      <c r="A7" s="24" t="inlineStr">
        <is>
          <t>Coordenadores</t>
        </is>
      </c>
      <c r="B7" s="24" t="inlineStr">
        <is>
          <t>Acumulado 2024</t>
        </is>
      </c>
      <c r="C7" s="24" t="n"/>
      <c r="D7" s="24" t="inlineStr">
        <is>
          <t>Últimos 3 meses</t>
        </is>
      </c>
      <c r="E7" s="24" t="n"/>
      <c r="F7" s="24" t="inlineStr">
        <is>
          <t>Últimos 12 meses</t>
        </is>
      </c>
      <c r="G7" s="25" t="n"/>
    </row>
    <row r="8" ht="12.75" customHeight="1" s="8">
      <c r="A8" s="24" t="n"/>
      <c r="B8" s="24" t="inlineStr">
        <is>
          <t>Ranking 2024</t>
        </is>
      </c>
      <c r="C8" s="24" t="inlineStr">
        <is>
          <t>Nº de Operações</t>
        </is>
      </c>
      <c r="D8" s="24" t="inlineStr">
        <is>
          <t>Ranking 3 meses</t>
        </is>
      </c>
      <c r="E8" s="24" t="inlineStr">
        <is>
          <t>Nº de Operações</t>
        </is>
      </c>
      <c r="F8" s="24" t="inlineStr">
        <is>
          <t>Ranking 12 meses</t>
        </is>
      </c>
      <c r="G8" s="25" t="inlineStr">
        <is>
          <t>Nº de Operações</t>
        </is>
      </c>
    </row>
    <row r="9" ht="12.75" customHeight="1" s="8">
      <c r="A9" s="26" t="inlineStr">
        <is>
          <t>ITAU BBA</t>
        </is>
      </c>
      <c r="B9" s="27" t="inlineStr">
        <is>
          <t>1º</t>
        </is>
      </c>
      <c r="C9" s="27" t="n">
        <v>61</v>
      </c>
      <c r="D9" s="27" t="inlineStr">
        <is>
          <t>1º</t>
        </is>
      </c>
      <c r="E9" s="27" t="n">
        <v>61</v>
      </c>
      <c r="F9" s="27" t="inlineStr">
        <is>
          <t>1º</t>
        </is>
      </c>
      <c r="G9" s="27" t="n">
        <v>304</v>
      </c>
    </row>
    <row r="10" ht="12.75" customHeight="1" s="8">
      <c r="A10" s="30" t="inlineStr">
        <is>
          <t>BRADESCO BBI</t>
        </is>
      </c>
      <c r="B10" s="31" t="inlineStr">
        <is>
          <t>2º</t>
        </is>
      </c>
      <c r="C10" s="31" t="n">
        <v>34</v>
      </c>
      <c r="D10" s="31" t="inlineStr">
        <is>
          <t>2º</t>
        </is>
      </c>
      <c r="E10" s="31" t="n">
        <v>34</v>
      </c>
      <c r="F10" s="31" t="inlineStr">
        <is>
          <t>2º</t>
        </is>
      </c>
      <c r="G10" s="31" t="n">
        <v>167</v>
      </c>
    </row>
    <row r="11" ht="12.75" customHeight="1" s="8">
      <c r="A11" s="26" t="inlineStr">
        <is>
          <t>SANTANDER</t>
        </is>
      </c>
      <c r="B11" s="27" t="inlineStr">
        <is>
          <t>3º</t>
        </is>
      </c>
      <c r="C11" s="27" t="n">
        <v>29</v>
      </c>
      <c r="D11" s="27" t="inlineStr">
        <is>
          <t>3º</t>
        </is>
      </c>
      <c r="E11" s="27" t="n">
        <v>29</v>
      </c>
      <c r="F11" s="27" t="inlineStr">
        <is>
          <t>3º</t>
        </is>
      </c>
      <c r="G11" s="27" t="n">
        <v>142</v>
      </c>
    </row>
    <row r="12" ht="12.75" customHeight="1" s="8">
      <c r="A12" s="30" t="inlineStr">
        <is>
          <t>XP INVESTIMENTOS</t>
        </is>
      </c>
      <c r="B12" s="31" t="inlineStr">
        <is>
          <t>4º</t>
        </is>
      </c>
      <c r="C12" s="31" t="n">
        <v>22</v>
      </c>
      <c r="D12" s="31" t="inlineStr">
        <is>
          <t>4º</t>
        </is>
      </c>
      <c r="E12" s="31" t="n">
        <v>22</v>
      </c>
      <c r="F12" s="31" t="inlineStr">
        <is>
          <t>5º</t>
        </is>
      </c>
      <c r="G12" s="31" t="n">
        <v>97</v>
      </c>
    </row>
    <row r="13" ht="12.75" customHeight="1" s="8">
      <c r="A13" s="26" t="inlineStr">
        <is>
          <t>UBS BB</t>
        </is>
      </c>
      <c r="B13" s="27" t="inlineStr">
        <is>
          <t>5º</t>
        </is>
      </c>
      <c r="C13" s="27" t="n">
        <v>21</v>
      </c>
      <c r="D13" s="27" t="inlineStr">
        <is>
          <t>5º</t>
        </is>
      </c>
      <c r="E13" s="27" t="n">
        <v>21</v>
      </c>
      <c r="F13" s="27" t="inlineStr">
        <is>
          <t>4º</t>
        </is>
      </c>
      <c r="G13" s="27" t="n">
        <v>128</v>
      </c>
    </row>
    <row r="14" ht="12.75" customHeight="1" s="8">
      <c r="A14" s="30" t="inlineStr">
        <is>
          <t>SAFRA</t>
        </is>
      </c>
      <c r="B14" s="31" t="inlineStr">
        <is>
          <t>6º</t>
        </is>
      </c>
      <c r="C14" s="31" t="n">
        <v>16</v>
      </c>
      <c r="D14" s="31" t="inlineStr">
        <is>
          <t>6º</t>
        </is>
      </c>
      <c r="E14" s="31" t="n">
        <v>16</v>
      </c>
      <c r="F14" s="31" t="inlineStr">
        <is>
          <t>8º</t>
        </is>
      </c>
      <c r="G14" s="31" t="n">
        <v>52</v>
      </c>
    </row>
    <row r="15" ht="12.75" customHeight="1" s="8">
      <c r="A15" s="26" t="inlineStr">
        <is>
          <t>BTG PACTUAL</t>
        </is>
      </c>
      <c r="B15" s="27" t="inlineStr">
        <is>
          <t>7º</t>
        </is>
      </c>
      <c r="C15" s="27" t="n">
        <v>15</v>
      </c>
      <c r="D15" s="27" t="inlineStr">
        <is>
          <t>7º</t>
        </is>
      </c>
      <c r="E15" s="27" t="n">
        <v>15</v>
      </c>
      <c r="F15" s="27" t="inlineStr">
        <is>
          <t>6º</t>
        </is>
      </c>
      <c r="G15" s="27" t="n">
        <v>89</v>
      </c>
    </row>
    <row r="16" ht="12.75" customHeight="1" s="8">
      <c r="A16" s="30" t="inlineStr">
        <is>
          <t>VOTORANTIM</t>
        </is>
      </c>
      <c r="B16" s="31" t="inlineStr">
        <is>
          <t>8º</t>
        </is>
      </c>
      <c r="C16" s="31" t="n">
        <v>13</v>
      </c>
      <c r="D16" s="31" t="inlineStr">
        <is>
          <t>8º</t>
        </is>
      </c>
      <c r="E16" s="31" t="n">
        <v>13</v>
      </c>
      <c r="F16" s="31" t="inlineStr">
        <is>
          <t>7º</t>
        </is>
      </c>
      <c r="G16" s="31" t="n">
        <v>57</v>
      </c>
    </row>
    <row r="17" ht="12.75" customHeight="1" s="8">
      <c r="A17" s="26" t="inlineStr">
        <is>
          <t>CEF</t>
        </is>
      </c>
      <c r="B17" s="27" t="inlineStr">
        <is>
          <t>9º</t>
        </is>
      </c>
      <c r="C17" s="27" t="n">
        <v>9</v>
      </c>
      <c r="D17" s="27" t="inlineStr">
        <is>
          <t>9º</t>
        </is>
      </c>
      <c r="E17" s="27" t="n">
        <v>9</v>
      </c>
      <c r="F17" s="27" t="inlineStr">
        <is>
          <t>12º</t>
        </is>
      </c>
      <c r="G17" s="27" t="n">
        <v>19</v>
      </c>
    </row>
    <row r="18" ht="12.75" customHeight="1" s="8">
      <c r="A18" s="30" t="inlineStr">
        <is>
          <t>ABC BRASIL</t>
        </is>
      </c>
      <c r="B18" s="31" t="inlineStr">
        <is>
          <t>10º</t>
        </is>
      </c>
      <c r="C18" s="31" t="n">
        <v>6</v>
      </c>
      <c r="D18" s="31" t="inlineStr">
        <is>
          <t>10º</t>
        </is>
      </c>
      <c r="E18" s="31" t="n">
        <v>6</v>
      </c>
      <c r="F18" s="31" t="inlineStr">
        <is>
          <t>10º</t>
        </is>
      </c>
      <c r="G18" s="31" t="n">
        <v>34</v>
      </c>
    </row>
    <row r="19" ht="12.75" customHeight="1" s="8">
      <c r="A19" s="26" t="inlineStr">
        <is>
          <t>BR PARTNERS</t>
        </is>
      </c>
      <c r="B19" s="27" t="inlineStr">
        <is>
          <t>11º</t>
        </is>
      </c>
      <c r="C19" s="27" t="n">
        <v>5</v>
      </c>
      <c r="D19" s="27" t="inlineStr">
        <is>
          <t>11º</t>
        </is>
      </c>
      <c r="E19" s="27" t="n">
        <v>5</v>
      </c>
      <c r="F19" s="27" t="inlineStr">
        <is>
          <t>11º</t>
        </is>
      </c>
      <c r="G19" s="27" t="n">
        <v>20</v>
      </c>
    </row>
    <row r="20" ht="12.75" customHeight="1" s="8">
      <c r="A20" s="30" t="inlineStr">
        <is>
          <t>GUIDE INVESTIMENTOS</t>
        </is>
      </c>
      <c r="B20" s="31" t="inlineStr">
        <is>
          <t>12º</t>
        </is>
      </c>
      <c r="C20" s="31" t="n">
        <v>4</v>
      </c>
      <c r="D20" s="31" t="inlineStr">
        <is>
          <t>12º</t>
        </is>
      </c>
      <c r="E20" s="31" t="n">
        <v>4</v>
      </c>
      <c r="F20" s="31" t="inlineStr">
        <is>
          <t>9º</t>
        </is>
      </c>
      <c r="G20" s="31" t="n">
        <v>35</v>
      </c>
    </row>
    <row r="21" ht="12.75" customHeight="1" s="8">
      <c r="A21" s="26" t="inlineStr">
        <is>
          <t>ALFA</t>
        </is>
      </c>
      <c r="B21" s="27" t="inlineStr">
        <is>
          <t>13º</t>
        </is>
      </c>
      <c r="C21" s="27" t="n">
        <v>3</v>
      </c>
      <c r="D21" s="27" t="inlineStr">
        <is>
          <t>13º</t>
        </is>
      </c>
      <c r="E21" s="27" t="n">
        <v>3</v>
      </c>
      <c r="F21" s="27" t="inlineStr">
        <is>
          <t>13º</t>
        </is>
      </c>
      <c r="G21" s="27" t="n">
        <v>17</v>
      </c>
    </row>
    <row r="22" ht="12.75" customHeight="1" s="8">
      <c r="A22" s="30" t="inlineStr">
        <is>
          <t>BNDES</t>
        </is>
      </c>
      <c r="B22" s="31" t="inlineStr">
        <is>
          <t>13º</t>
        </is>
      </c>
      <c r="C22" s="31" t="n">
        <v>3</v>
      </c>
      <c r="D22" s="31" t="inlineStr">
        <is>
          <t>13º</t>
        </is>
      </c>
      <c r="E22" s="31" t="n">
        <v>3</v>
      </c>
      <c r="F22" s="31" t="inlineStr">
        <is>
          <t>14º</t>
        </is>
      </c>
      <c r="G22" s="31" t="n">
        <v>14</v>
      </c>
    </row>
    <row r="23" ht="12.75" customHeight="1" s="8">
      <c r="A23" s="26" t="inlineStr">
        <is>
          <t>BB-BI</t>
        </is>
      </c>
      <c r="B23" s="27" t="inlineStr">
        <is>
          <t>13º</t>
        </is>
      </c>
      <c r="C23" s="27" t="n">
        <v>3</v>
      </c>
      <c r="D23" s="27" t="inlineStr">
        <is>
          <t>13º</t>
        </is>
      </c>
      <c r="E23" s="27" t="n">
        <v>3</v>
      </c>
      <c r="F23" s="27" t="inlineStr">
        <is>
          <t>21º</t>
        </is>
      </c>
      <c r="G23" s="27" t="n">
        <v>7</v>
      </c>
    </row>
    <row r="24" ht="12.75" customHeight="1" s="8">
      <c r="A24" s="30" t="inlineStr">
        <is>
          <t>DAYCOVAL</t>
        </is>
      </c>
      <c r="B24" s="31" t="inlineStr">
        <is>
          <t>13º</t>
        </is>
      </c>
      <c r="C24" s="31" t="n">
        <v>3</v>
      </c>
      <c r="D24" s="31" t="inlineStr">
        <is>
          <t>13º</t>
        </is>
      </c>
      <c r="E24" s="31" t="n">
        <v>3</v>
      </c>
      <c r="F24" s="31" t="inlineStr">
        <is>
          <t>25º</t>
        </is>
      </c>
      <c r="G24" s="31" t="n">
        <v>5</v>
      </c>
    </row>
    <row r="25" ht="12.75" customHeight="1" s="8">
      <c r="A25" s="26" t="inlineStr">
        <is>
          <t>BOCOM BBM</t>
        </is>
      </c>
      <c r="B25" s="27" t="inlineStr">
        <is>
          <t>17º</t>
        </is>
      </c>
      <c r="C25" s="27" t="n">
        <v>2</v>
      </c>
      <c r="D25" s="27" t="inlineStr">
        <is>
          <t>17º</t>
        </is>
      </c>
      <c r="E25" s="27" t="n">
        <v>2</v>
      </c>
      <c r="F25" s="27" t="inlineStr">
        <is>
          <t>16º</t>
        </is>
      </c>
      <c r="G25" s="27" t="n">
        <v>10</v>
      </c>
    </row>
    <row r="26" ht="12.75" customHeight="1" s="8">
      <c r="A26" s="30" t="inlineStr">
        <is>
          <t>BANCO BS2</t>
        </is>
      </c>
      <c r="B26" s="31" t="inlineStr">
        <is>
          <t>17º</t>
        </is>
      </c>
      <c r="C26" s="31" t="n">
        <v>2</v>
      </c>
      <c r="D26" s="31" t="inlineStr">
        <is>
          <t>17º</t>
        </is>
      </c>
      <c r="E26" s="31" t="n">
        <v>2</v>
      </c>
      <c r="F26" s="31" t="inlineStr">
        <is>
          <t>19º</t>
        </is>
      </c>
      <c r="G26" s="31" t="n">
        <v>9</v>
      </c>
    </row>
    <row r="27" ht="12.75" customHeight="1" s="8">
      <c r="A27" s="26" t="inlineStr">
        <is>
          <t>CITIGROUP</t>
        </is>
      </c>
      <c r="B27" s="27" t="inlineStr">
        <is>
          <t>17º</t>
        </is>
      </c>
      <c r="C27" s="27" t="n">
        <v>2</v>
      </c>
      <c r="D27" s="27" t="inlineStr">
        <is>
          <t>17º</t>
        </is>
      </c>
      <c r="E27" s="27" t="n">
        <v>2</v>
      </c>
      <c r="F27" s="27" t="inlineStr">
        <is>
          <t>19º</t>
        </is>
      </c>
      <c r="G27" s="27" t="n">
        <v>9</v>
      </c>
    </row>
    <row r="28" ht="12.75" customHeight="1" s="8">
      <c r="A28" s="30" t="inlineStr">
        <is>
          <t>INTER</t>
        </is>
      </c>
      <c r="B28" s="31" t="inlineStr">
        <is>
          <t>20º</t>
        </is>
      </c>
      <c r="C28" s="31" t="n">
        <v>1</v>
      </c>
      <c r="D28" s="31" t="inlineStr">
        <is>
          <t>20º</t>
        </is>
      </c>
      <c r="E28" s="31" t="n">
        <v>1</v>
      </c>
      <c r="F28" s="31" t="inlineStr">
        <is>
          <t>16º</t>
        </is>
      </c>
      <c r="G28" s="31" t="n">
        <v>10</v>
      </c>
    </row>
    <row r="29" ht="12.75" customHeight="1" s="8">
      <c r="A29" s="26" t="inlineStr">
        <is>
          <t>TRUE SECURITIZADORA</t>
        </is>
      </c>
      <c r="B29" s="27" t="inlineStr">
        <is>
          <t>20º</t>
        </is>
      </c>
      <c r="C29" s="27" t="n">
        <v>1</v>
      </c>
      <c r="D29" s="27" t="inlineStr">
        <is>
          <t>20º</t>
        </is>
      </c>
      <c r="E29" s="27" t="n">
        <v>1</v>
      </c>
      <c r="F29" s="27" t="inlineStr">
        <is>
          <t>16º</t>
        </is>
      </c>
      <c r="G29" s="27" t="n">
        <v>10</v>
      </c>
    </row>
    <row r="30" ht="12.75" customHeight="1" s="8">
      <c r="A30" s="30" t="inlineStr">
        <is>
          <t>BNP PARIBAS</t>
        </is>
      </c>
      <c r="B30" s="31" t="inlineStr">
        <is>
          <t>20º</t>
        </is>
      </c>
      <c r="C30" s="31" t="n">
        <v>1</v>
      </c>
      <c r="D30" s="31" t="inlineStr">
        <is>
          <t>20º</t>
        </is>
      </c>
      <c r="E30" s="31" t="n">
        <v>1</v>
      </c>
      <c r="F30" s="31" t="inlineStr">
        <is>
          <t>23º</t>
        </is>
      </c>
      <c r="G30" s="31" t="n">
        <v>6</v>
      </c>
    </row>
    <row r="31" ht="12.75" customHeight="1" s="8">
      <c r="A31" s="26" t="inlineStr">
        <is>
          <t>CREDIT AGRICOLE</t>
        </is>
      </c>
      <c r="B31" s="27" t="inlineStr">
        <is>
          <t>20º</t>
        </is>
      </c>
      <c r="C31" s="27" t="n">
        <v>1</v>
      </c>
      <c r="D31" s="27" t="inlineStr">
        <is>
          <t>20º</t>
        </is>
      </c>
      <c r="E31" s="27" t="n">
        <v>1</v>
      </c>
      <c r="F31" s="27" t="inlineStr">
        <is>
          <t>26º</t>
        </is>
      </c>
      <c r="G31" s="27" t="n">
        <v>4</v>
      </c>
    </row>
    <row r="32" ht="12.75" customHeight="1" s="8">
      <c r="A32" s="30" t="inlineStr">
        <is>
          <t>BANCO MUFG</t>
        </is>
      </c>
      <c r="B32" s="31" t="inlineStr">
        <is>
          <t>20º</t>
        </is>
      </c>
      <c r="C32" s="31" t="n">
        <v>1</v>
      </c>
      <c r="D32" s="31" t="inlineStr">
        <is>
          <t>20º</t>
        </is>
      </c>
      <c r="E32" s="31" t="n">
        <v>1</v>
      </c>
      <c r="F32" s="31" t="inlineStr">
        <is>
          <t>28º</t>
        </is>
      </c>
      <c r="G32" s="31" t="n">
        <v>3</v>
      </c>
    </row>
    <row r="33" ht="12.75" customHeight="1" s="8">
      <c r="A33" s="26" t="inlineStr">
        <is>
          <t>FATOR</t>
        </is>
      </c>
      <c r="B33" s="27" t="inlineStr">
        <is>
          <t>20º</t>
        </is>
      </c>
      <c r="C33" s="27" t="n">
        <v>1</v>
      </c>
      <c r="D33" s="27" t="inlineStr">
        <is>
          <t>20º</t>
        </is>
      </c>
      <c r="E33" s="27" t="n">
        <v>1</v>
      </c>
      <c r="F33" s="27" t="inlineStr">
        <is>
          <t>28º</t>
        </is>
      </c>
      <c r="G33" s="27" t="n">
        <v>3</v>
      </c>
    </row>
    <row r="34" ht="12.75" customHeight="1" s="8">
      <c r="A34" s="30" t="inlineStr">
        <is>
          <t>BAMBOO SEC</t>
        </is>
      </c>
      <c r="B34" s="31" t="inlineStr">
        <is>
          <t>20º</t>
        </is>
      </c>
      <c r="C34" s="31" t="n">
        <v>1</v>
      </c>
      <c r="D34" s="31" t="inlineStr">
        <is>
          <t>20º</t>
        </is>
      </c>
      <c r="E34" s="31" t="n">
        <v>1</v>
      </c>
      <c r="F34" s="31" t="inlineStr">
        <is>
          <t>33º</t>
        </is>
      </c>
      <c r="G34" s="31" t="n">
        <v>1</v>
      </c>
    </row>
    <row r="35" ht="12.75" customHeight="1" s="8">
      <c r="A35" s="26" t="inlineStr">
        <is>
          <t>BOFA MERRILL LYNCH</t>
        </is>
      </c>
      <c r="B35" s="27" t="inlineStr">
        <is>
          <t>20º</t>
        </is>
      </c>
      <c r="C35" s="27" t="n">
        <v>1</v>
      </c>
      <c r="D35" s="27" t="inlineStr">
        <is>
          <t>20º</t>
        </is>
      </c>
      <c r="E35" s="27" t="n">
        <v>1</v>
      </c>
      <c r="F35" s="27" t="inlineStr">
        <is>
          <t>33º</t>
        </is>
      </c>
      <c r="G35" s="27" t="n">
        <v>1</v>
      </c>
    </row>
    <row r="36" ht="12.75" customHeight="1" s="8">
      <c r="A36" s="30" t="inlineStr">
        <is>
          <t>MODAL</t>
        </is>
      </c>
      <c r="B36" s="31" t="n">
        <v/>
      </c>
      <c r="C36" s="31" t="n">
        <v>0</v>
      </c>
      <c r="D36" s="31" t="n">
        <v/>
      </c>
      <c r="E36" s="31" t="n">
        <v>0</v>
      </c>
      <c r="F36" s="31" t="inlineStr">
        <is>
          <t>15º</t>
        </is>
      </c>
      <c r="G36" s="31" t="n">
        <v>12</v>
      </c>
    </row>
    <row r="37" ht="12.75" customHeight="1" s="8">
      <c r="A37" s="26" t="inlineStr">
        <is>
          <t>RB CAPITAL DTVM</t>
        </is>
      </c>
      <c r="B37" s="27" t="n">
        <v/>
      </c>
      <c r="C37" s="27" t="n">
        <v>0</v>
      </c>
      <c r="D37" s="27" t="n">
        <v/>
      </c>
      <c r="E37" s="27" t="n">
        <v>0</v>
      </c>
      <c r="F37" s="27" t="inlineStr">
        <is>
          <t>21º</t>
        </is>
      </c>
      <c r="G37" s="27" t="n">
        <v>7</v>
      </c>
    </row>
    <row r="38" ht="12.75" customHeight="1" s="8">
      <c r="A38" s="30" t="inlineStr">
        <is>
          <t>BANCO BMG</t>
        </is>
      </c>
      <c r="B38" s="31" t="n">
        <v/>
      </c>
      <c r="C38" s="31" t="n">
        <v>0</v>
      </c>
      <c r="D38" s="31" t="n">
        <v/>
      </c>
      <c r="E38" s="31" t="n">
        <v>0</v>
      </c>
      <c r="F38" s="31" t="inlineStr">
        <is>
          <t>23º</t>
        </is>
      </c>
      <c r="G38" s="31" t="n">
        <v>6</v>
      </c>
    </row>
    <row r="39" ht="12.75" customHeight="1" s="8">
      <c r="A39" s="26" t="inlineStr">
        <is>
          <t>DEUTSCHE</t>
        </is>
      </c>
      <c r="B39" s="27" t="n">
        <v/>
      </c>
      <c r="C39" s="27" t="n">
        <v>0</v>
      </c>
      <c r="D39" s="27" t="n">
        <v/>
      </c>
      <c r="E39" s="27" t="n">
        <v>0</v>
      </c>
      <c r="F39" s="27" t="inlineStr">
        <is>
          <t>26º</t>
        </is>
      </c>
      <c r="G39" s="27" t="n">
        <v>4</v>
      </c>
    </row>
    <row r="40" ht="12.75" customHeight="1" s="8">
      <c r="A40" s="30" t="inlineStr">
        <is>
          <t>GENIAL CV</t>
        </is>
      </c>
      <c r="B40" s="31" t="n">
        <v/>
      </c>
      <c r="C40" s="31" t="n">
        <v>0</v>
      </c>
      <c r="D40" s="31" t="n">
        <v/>
      </c>
      <c r="E40" s="31" t="n">
        <v>0</v>
      </c>
      <c r="F40" s="31" t="inlineStr">
        <is>
          <t>28º</t>
        </is>
      </c>
      <c r="G40" s="31" t="n">
        <v>3</v>
      </c>
    </row>
    <row r="41" ht="12.75" customHeight="1" s="8">
      <c r="A41" s="26" t="inlineStr">
        <is>
          <t>JP MORGAN</t>
        </is>
      </c>
      <c r="B41" s="27" t="n">
        <v/>
      </c>
      <c r="C41" s="27" t="n">
        <v>0</v>
      </c>
      <c r="D41" s="27" t="n">
        <v/>
      </c>
      <c r="E41" s="27" t="n">
        <v>0</v>
      </c>
      <c r="F41" s="27" t="inlineStr">
        <is>
          <t>28º</t>
        </is>
      </c>
      <c r="G41" s="27" t="n">
        <v>3</v>
      </c>
    </row>
    <row r="42" ht="12.75" customFormat="1" customHeight="1" s="21">
      <c r="A42" s="30" t="inlineStr">
        <is>
          <t>RABOBANK</t>
        </is>
      </c>
      <c r="B42" s="31" t="n">
        <v/>
      </c>
      <c r="C42" s="31" t="n">
        <v>0</v>
      </c>
      <c r="D42" s="31" t="n">
        <v/>
      </c>
      <c r="E42" s="31" t="n">
        <v>0</v>
      </c>
      <c r="F42" s="31" t="inlineStr">
        <is>
          <t>32º</t>
        </is>
      </c>
      <c r="G42" s="31" t="n">
        <v>2</v>
      </c>
    </row>
    <row r="43" ht="12.75" customFormat="1" customHeight="1" s="21">
      <c r="A43" s="26" t="inlineStr">
        <is>
          <t>BANCO INDUSTRIAL DO BRASIL</t>
        </is>
      </c>
      <c r="B43" s="27" t="n">
        <v/>
      </c>
      <c r="C43" s="27" t="n">
        <v>0</v>
      </c>
      <c r="D43" s="27" t="n">
        <v/>
      </c>
      <c r="E43" s="27" t="n">
        <v>0</v>
      </c>
      <c r="F43" s="27" t="inlineStr">
        <is>
          <t>33º</t>
        </is>
      </c>
      <c r="G43" s="27" t="n">
        <v>1</v>
      </c>
    </row>
    <row r="44" ht="12.75" customHeight="1" s="8">
      <c r="A44" s="30" t="inlineStr">
        <is>
          <t>BANCO MERCANTIL DE INVESTIMENTOS</t>
        </is>
      </c>
      <c r="B44" s="31" t="n">
        <v/>
      </c>
      <c r="C44" s="31" t="n">
        <v>0</v>
      </c>
      <c r="D44" s="31" t="n">
        <v/>
      </c>
      <c r="E44" s="31" t="n">
        <v>0</v>
      </c>
      <c r="F44" s="31" t="inlineStr">
        <is>
          <t>33º</t>
        </is>
      </c>
      <c r="G44" s="31" t="n">
        <v>1</v>
      </c>
    </row>
    <row r="45" ht="12.75" customHeight="1" s="8">
      <c r="A45" s="26" t="inlineStr">
        <is>
          <t>HAITONG</t>
        </is>
      </c>
      <c r="B45" s="27" t="n">
        <v/>
      </c>
      <c r="C45" s="27" t="n">
        <v>0</v>
      </c>
      <c r="D45" s="27" t="n">
        <v/>
      </c>
      <c r="E45" s="27" t="n">
        <v>0</v>
      </c>
      <c r="F45" s="27" t="inlineStr">
        <is>
          <t>33º</t>
        </is>
      </c>
      <c r="G45" s="27" t="n">
        <v>1</v>
      </c>
    </row>
    <row r="46" ht="12.75" customHeight="1" s="8">
      <c r="A46" s="34" t="inlineStr">
        <is>
          <t>Total</t>
        </is>
      </c>
      <c r="B46" s="35" t="n"/>
      <c r="C46" s="35" t="inlineStr">
        <is>
          <t>147</t>
        </is>
      </c>
      <c r="D46" s="35" t="n"/>
      <c r="E46" s="35" t="inlineStr">
        <is>
          <t>147</t>
        </is>
      </c>
      <c r="F46" s="35" t="n"/>
      <c r="G46" s="35" t="inlineStr">
        <is>
          <t>760</t>
        </is>
      </c>
    </row>
    <row r="47" ht="12.75" customHeight="1" s="8"/>
    <row r="48" ht="12.75" customHeight="1" s="8"/>
    <row r="49" ht="12.75" customHeight="1" s="8">
      <c r="A49" s="22" t="inlineStr">
        <is>
          <t>Tipo 1.1. Renda Fixa - Curto Prazo</t>
        </is>
      </c>
      <c r="G49" s="23" t="n"/>
    </row>
    <row r="50" ht="12.75" customHeight="1" s="8">
      <c r="A50" s="24" t="inlineStr">
        <is>
          <t>Coordenadores</t>
        </is>
      </c>
      <c r="B50" s="24" t="inlineStr">
        <is>
          <t>Acumulado 2024</t>
        </is>
      </c>
      <c r="C50" s="24" t="n"/>
      <c r="D50" s="24" t="inlineStr">
        <is>
          <t>Últimos 3 meses</t>
        </is>
      </c>
      <c r="E50" s="24" t="n"/>
      <c r="F50" s="24" t="inlineStr">
        <is>
          <t>Últimos 12 meses</t>
        </is>
      </c>
      <c r="G50" s="25" t="n"/>
    </row>
    <row r="51" ht="12.75" customHeight="1" s="8">
      <c r="A51" s="24" t="n"/>
      <c r="B51" s="24" t="inlineStr">
        <is>
          <t>Ranking 2024</t>
        </is>
      </c>
      <c r="C51" s="24" t="inlineStr">
        <is>
          <t>Nº de Operações</t>
        </is>
      </c>
      <c r="D51" s="24" t="inlineStr">
        <is>
          <t>Ranking 3 meses</t>
        </is>
      </c>
      <c r="E51" s="24" t="inlineStr">
        <is>
          <t>Nº de Operações</t>
        </is>
      </c>
      <c r="F51" s="24" t="inlineStr">
        <is>
          <t>Ranking 12 meses</t>
        </is>
      </c>
      <c r="G51" s="25" t="inlineStr">
        <is>
          <t>Nº de Operações</t>
        </is>
      </c>
    </row>
    <row r="52" ht="12.75" customHeight="1" s="8">
      <c r="A52" s="26" t="inlineStr">
        <is>
          <t>SANTANDER</t>
        </is>
      </c>
      <c r="B52" s="27" t="inlineStr">
        <is>
          <t>1º</t>
        </is>
      </c>
      <c r="C52" s="27" t="n">
        <v>1</v>
      </c>
      <c r="D52" s="27" t="inlineStr">
        <is>
          <t>1º</t>
        </is>
      </c>
      <c r="E52" s="27" t="n">
        <v>1</v>
      </c>
      <c r="F52" s="27" t="inlineStr">
        <is>
          <t>4º</t>
        </is>
      </c>
      <c r="G52" s="27" t="n">
        <v>4</v>
      </c>
    </row>
    <row r="53" ht="12.75" customHeight="1" s="8">
      <c r="A53" s="30" t="inlineStr">
        <is>
          <t>ABC BRASIL</t>
        </is>
      </c>
      <c r="B53" s="31" t="inlineStr">
        <is>
          <t>1º</t>
        </is>
      </c>
      <c r="C53" s="31" t="n">
        <v>1</v>
      </c>
      <c r="D53" s="31" t="inlineStr">
        <is>
          <t>1º</t>
        </is>
      </c>
      <c r="E53" s="31" t="n">
        <v>1</v>
      </c>
      <c r="F53" s="31" t="inlineStr">
        <is>
          <t>5º</t>
        </is>
      </c>
      <c r="G53" s="31" t="n">
        <v>2</v>
      </c>
    </row>
    <row r="54" ht="12.75" customHeight="1" s="8">
      <c r="A54" s="26" t="inlineStr">
        <is>
          <t>DAYCOVAL</t>
        </is>
      </c>
      <c r="B54" s="27" t="inlineStr">
        <is>
          <t>1º</t>
        </is>
      </c>
      <c r="C54" s="27" t="n">
        <v>1</v>
      </c>
      <c r="D54" s="27" t="inlineStr">
        <is>
          <t>1º</t>
        </is>
      </c>
      <c r="E54" s="27" t="n">
        <v>1</v>
      </c>
      <c r="F54" s="27" t="inlineStr">
        <is>
          <t>7º</t>
        </is>
      </c>
      <c r="G54" s="27" t="n">
        <v>1</v>
      </c>
    </row>
    <row r="55" ht="12.75" customHeight="1" s="8">
      <c r="A55" s="30" t="inlineStr">
        <is>
          <t>BRADESCO BBI</t>
        </is>
      </c>
      <c r="B55" s="31" t="n">
        <v/>
      </c>
      <c r="C55" s="31" t="n">
        <v>0</v>
      </c>
      <c r="D55" s="31" t="n">
        <v/>
      </c>
      <c r="E55" s="31" t="n">
        <v>0</v>
      </c>
      <c r="F55" s="31" t="inlineStr">
        <is>
          <t>1º</t>
        </is>
      </c>
      <c r="G55" s="31" t="n">
        <v>15</v>
      </c>
    </row>
    <row r="56" ht="12.75" customHeight="1" s="8">
      <c r="A56" s="26" t="inlineStr">
        <is>
          <t>UBS BB</t>
        </is>
      </c>
      <c r="B56" s="27" t="n">
        <v/>
      </c>
      <c r="C56" s="27" t="n">
        <v>0</v>
      </c>
      <c r="D56" s="27" t="n">
        <v/>
      </c>
      <c r="E56" s="27" t="n">
        <v>0</v>
      </c>
      <c r="F56" s="27" t="inlineStr">
        <is>
          <t>2º</t>
        </is>
      </c>
      <c r="G56" s="27" t="n">
        <v>8</v>
      </c>
    </row>
    <row r="57" ht="12.75" customHeight="1" s="8">
      <c r="A57" s="30" t="inlineStr">
        <is>
          <t>ITAU BBA</t>
        </is>
      </c>
      <c r="B57" s="31" t="n">
        <v/>
      </c>
      <c r="C57" s="31" t="n">
        <v>0</v>
      </c>
      <c r="D57" s="31" t="n">
        <v/>
      </c>
      <c r="E57" s="31" t="n">
        <v>0</v>
      </c>
      <c r="F57" s="31" t="inlineStr">
        <is>
          <t>3º</t>
        </is>
      </c>
      <c r="G57" s="31" t="n">
        <v>5</v>
      </c>
    </row>
    <row r="58" ht="12.75" customHeight="1" s="8">
      <c r="A58" s="26" t="inlineStr">
        <is>
          <t>DEUTSCHE</t>
        </is>
      </c>
      <c r="B58" s="27" t="n">
        <v/>
      </c>
      <c r="C58" s="27" t="n">
        <v>0</v>
      </c>
      <c r="D58" s="27" t="n">
        <v/>
      </c>
      <c r="E58" s="27" t="n">
        <v>0</v>
      </c>
      <c r="F58" s="27" t="inlineStr">
        <is>
          <t>5º</t>
        </is>
      </c>
      <c r="G58" s="27" t="n">
        <v>2</v>
      </c>
    </row>
    <row r="59" ht="12.75" customHeight="1" s="8">
      <c r="A59" s="30" t="inlineStr">
        <is>
          <t>ALFA</t>
        </is>
      </c>
      <c r="B59" s="31" t="n">
        <v/>
      </c>
      <c r="C59" s="31" t="n">
        <v>0</v>
      </c>
      <c r="D59" s="31" t="n">
        <v/>
      </c>
      <c r="E59" s="31" t="n">
        <v>0</v>
      </c>
      <c r="F59" s="31" t="inlineStr">
        <is>
          <t>7º</t>
        </is>
      </c>
      <c r="G59" s="31" t="n">
        <v>1</v>
      </c>
    </row>
    <row r="60" ht="12.75" customHeight="1" s="8">
      <c r="A60" s="26" t="inlineStr">
        <is>
          <t>BTG PACTUAL</t>
        </is>
      </c>
      <c r="B60" s="27" t="n">
        <v/>
      </c>
      <c r="C60" s="27" t="n">
        <v>0</v>
      </c>
      <c r="D60" s="27" t="n">
        <v/>
      </c>
      <c r="E60" s="27" t="n">
        <v>0</v>
      </c>
      <c r="F60" s="27" t="inlineStr">
        <is>
          <t>7º</t>
        </is>
      </c>
      <c r="G60" s="27" t="n">
        <v>1</v>
      </c>
    </row>
    <row r="61" ht="12.75" customHeight="1" s="8">
      <c r="A61" s="30" t="inlineStr">
        <is>
          <t>CEF</t>
        </is>
      </c>
      <c r="B61" s="31" t="n">
        <v/>
      </c>
      <c r="C61" s="31" t="n">
        <v>0</v>
      </c>
      <c r="D61" s="31" t="n">
        <v/>
      </c>
      <c r="E61" s="31" t="n">
        <v>0</v>
      </c>
      <c r="F61" s="31" t="inlineStr">
        <is>
          <t>7º</t>
        </is>
      </c>
      <c r="G61" s="31" t="n">
        <v>1</v>
      </c>
    </row>
    <row r="62" ht="12.75" customHeight="1" s="8">
      <c r="A62" s="26" t="inlineStr">
        <is>
          <t>VOTORANTIM</t>
        </is>
      </c>
      <c r="B62" s="27" t="n">
        <v/>
      </c>
      <c r="C62" s="27" t="n">
        <v>0</v>
      </c>
      <c r="D62" s="27" t="n">
        <v/>
      </c>
      <c r="E62" s="27" t="n">
        <v>0</v>
      </c>
      <c r="F62" s="27" t="inlineStr">
        <is>
          <t>7º</t>
        </is>
      </c>
      <c r="G62" s="27" t="n">
        <v>1</v>
      </c>
    </row>
    <row r="63" ht="12.75" customHeight="1" s="8">
      <c r="A63" s="34" t="inlineStr">
        <is>
          <t>Total</t>
        </is>
      </c>
      <c r="B63" s="35" t="n"/>
      <c r="C63" s="35" t="inlineStr">
        <is>
          <t>3</t>
        </is>
      </c>
      <c r="D63" s="35" t="n"/>
      <c r="E63" s="35" t="inlineStr">
        <is>
          <t>3</t>
        </is>
      </c>
      <c r="F63" s="35" t="n"/>
      <c r="G63" s="35" t="inlineStr">
        <is>
          <t>37</t>
        </is>
      </c>
    </row>
    <row r="64" ht="12.75" customHeight="1" s="8"/>
    <row r="65" ht="12.75" customHeight="1" s="8"/>
    <row r="66" ht="12.75" customHeight="1" s="8">
      <c r="A66" s="22" t="inlineStr">
        <is>
          <t>Tipo 1.2. Renda Fixa - Longo Prazo</t>
        </is>
      </c>
      <c r="G66" s="23" t="n"/>
    </row>
    <row r="67" ht="12.75" customHeight="1" s="8">
      <c r="A67" s="24" t="inlineStr">
        <is>
          <t>Coordenadores</t>
        </is>
      </c>
      <c r="B67" s="24" t="inlineStr">
        <is>
          <t>Acumulado 2024</t>
        </is>
      </c>
      <c r="C67" s="24" t="n"/>
      <c r="D67" s="24" t="inlineStr">
        <is>
          <t>Últimos 3 meses</t>
        </is>
      </c>
      <c r="E67" s="24" t="n"/>
      <c r="F67" s="24" t="inlineStr">
        <is>
          <t>Últimos 12 meses</t>
        </is>
      </c>
      <c r="G67" s="25" t="n"/>
    </row>
    <row r="68" ht="12.75" customHeight="1" s="8">
      <c r="A68" s="24" t="n"/>
      <c r="B68" s="24" t="inlineStr">
        <is>
          <t>Ranking 2024</t>
        </is>
      </c>
      <c r="C68" s="24" t="inlineStr">
        <is>
          <t>Nº de Operações</t>
        </is>
      </c>
      <c r="D68" s="24" t="inlineStr">
        <is>
          <t>Ranking 3 meses</t>
        </is>
      </c>
      <c r="E68" s="24" t="inlineStr">
        <is>
          <t>Nº de Operações</t>
        </is>
      </c>
      <c r="F68" s="24" t="inlineStr">
        <is>
          <t>Ranking 12 meses</t>
        </is>
      </c>
      <c r="G68" s="25" t="inlineStr">
        <is>
          <t>Nº de Operações</t>
        </is>
      </c>
    </row>
    <row r="69" ht="12.75" customHeight="1" s="8">
      <c r="A69" s="26" t="inlineStr">
        <is>
          <t>ITAU BBA</t>
        </is>
      </c>
      <c r="B69" s="27" t="inlineStr">
        <is>
          <t>1º</t>
        </is>
      </c>
      <c r="C69" s="27" t="n">
        <v>43</v>
      </c>
      <c r="D69" s="27" t="inlineStr">
        <is>
          <t>1º</t>
        </is>
      </c>
      <c r="E69" s="27" t="n">
        <v>43</v>
      </c>
      <c r="F69" s="27" t="inlineStr">
        <is>
          <t>1º</t>
        </is>
      </c>
      <c r="G69" s="27" t="n">
        <v>199</v>
      </c>
    </row>
    <row r="70" ht="12.75" customHeight="1" s="8">
      <c r="A70" s="30" t="inlineStr">
        <is>
          <t>BRADESCO BBI</t>
        </is>
      </c>
      <c r="B70" s="31" t="inlineStr">
        <is>
          <t>2º</t>
        </is>
      </c>
      <c r="C70" s="31" t="n">
        <v>25</v>
      </c>
      <c r="D70" s="31" t="inlineStr">
        <is>
          <t>2º</t>
        </is>
      </c>
      <c r="E70" s="31" t="n">
        <v>25</v>
      </c>
      <c r="F70" s="31" t="inlineStr">
        <is>
          <t>2º</t>
        </is>
      </c>
      <c r="G70" s="31" t="n">
        <v>124</v>
      </c>
    </row>
    <row r="71" ht="12.75" customHeight="1" s="8">
      <c r="A71" s="26" t="inlineStr">
        <is>
          <t>SANTANDER</t>
        </is>
      </c>
      <c r="B71" s="27" t="inlineStr">
        <is>
          <t>3º</t>
        </is>
      </c>
      <c r="C71" s="27" t="n">
        <v>22</v>
      </c>
      <c r="D71" s="27" t="inlineStr">
        <is>
          <t>3º</t>
        </is>
      </c>
      <c r="E71" s="27" t="n">
        <v>22</v>
      </c>
      <c r="F71" s="27" t="inlineStr">
        <is>
          <t>3º</t>
        </is>
      </c>
      <c r="G71" s="27" t="n">
        <v>99</v>
      </c>
    </row>
    <row r="72" ht="12.75" customHeight="1" s="8">
      <c r="A72" s="30" t="inlineStr">
        <is>
          <t>UBS BB</t>
        </is>
      </c>
      <c r="B72" s="31" t="inlineStr">
        <is>
          <t>4º</t>
        </is>
      </c>
      <c r="C72" s="31" t="n">
        <v>16</v>
      </c>
      <c r="D72" s="31" t="inlineStr">
        <is>
          <t>4º</t>
        </is>
      </c>
      <c r="E72" s="31" t="n">
        <v>16</v>
      </c>
      <c r="F72" s="31" t="inlineStr">
        <is>
          <t>4º</t>
        </is>
      </c>
      <c r="G72" s="31" t="n">
        <v>94</v>
      </c>
    </row>
    <row r="73" ht="12.75" customHeight="1" s="8">
      <c r="A73" s="26" t="inlineStr">
        <is>
          <t>SAFRA</t>
        </is>
      </c>
      <c r="B73" s="27" t="inlineStr">
        <is>
          <t>5º</t>
        </is>
      </c>
      <c r="C73" s="27" t="n">
        <v>12</v>
      </c>
      <c r="D73" s="27" t="inlineStr">
        <is>
          <t>5º</t>
        </is>
      </c>
      <c r="E73" s="27" t="n">
        <v>12</v>
      </c>
      <c r="F73" s="27" t="inlineStr">
        <is>
          <t>8º</t>
        </is>
      </c>
      <c r="G73" s="27" t="n">
        <v>28</v>
      </c>
    </row>
    <row r="74" ht="12.75" customHeight="1" s="8">
      <c r="A74" s="30" t="inlineStr">
        <is>
          <t>CEF</t>
        </is>
      </c>
      <c r="B74" s="31" t="inlineStr">
        <is>
          <t>6º</t>
        </is>
      </c>
      <c r="C74" s="31" t="n">
        <v>9</v>
      </c>
      <c r="D74" s="31" t="inlineStr">
        <is>
          <t>6º</t>
        </is>
      </c>
      <c r="E74" s="31" t="n">
        <v>9</v>
      </c>
      <c r="F74" s="31" t="inlineStr">
        <is>
          <t>10º</t>
        </is>
      </c>
      <c r="G74" s="31" t="n">
        <v>16</v>
      </c>
    </row>
    <row r="75" ht="12.75" customHeight="1" s="8">
      <c r="A75" s="26" t="inlineStr">
        <is>
          <t>BTG PACTUAL</t>
        </is>
      </c>
      <c r="B75" s="27" t="inlineStr">
        <is>
          <t>7º</t>
        </is>
      </c>
      <c r="C75" s="27" t="n">
        <v>8</v>
      </c>
      <c r="D75" s="27" t="inlineStr">
        <is>
          <t>7º</t>
        </is>
      </c>
      <c r="E75" s="27" t="n">
        <v>8</v>
      </c>
      <c r="F75" s="27" t="inlineStr">
        <is>
          <t>5º</t>
        </is>
      </c>
      <c r="G75" s="27" t="n">
        <v>53</v>
      </c>
    </row>
    <row r="76" ht="12.75" customHeight="1" s="8">
      <c r="A76" s="30" t="inlineStr">
        <is>
          <t>XP INVESTIMENTOS</t>
        </is>
      </c>
      <c r="B76" s="31" t="inlineStr">
        <is>
          <t>8º</t>
        </is>
      </c>
      <c r="C76" s="31" t="n">
        <v>7</v>
      </c>
      <c r="D76" s="31" t="inlineStr">
        <is>
          <t>8º</t>
        </is>
      </c>
      <c r="E76" s="31" t="n">
        <v>7</v>
      </c>
      <c r="F76" s="31" t="inlineStr">
        <is>
          <t>6º</t>
        </is>
      </c>
      <c r="G76" s="31" t="n">
        <v>41</v>
      </c>
    </row>
    <row r="77" ht="12.75" customHeight="1" s="8">
      <c r="A77" s="26" t="inlineStr">
        <is>
          <t>VOTORANTIM</t>
        </is>
      </c>
      <c r="B77" s="27" t="inlineStr">
        <is>
          <t>8º</t>
        </is>
      </c>
      <c r="C77" s="27" t="n">
        <v>7</v>
      </c>
      <c r="D77" s="27" t="inlineStr">
        <is>
          <t>8º</t>
        </is>
      </c>
      <c r="E77" s="27" t="n">
        <v>7</v>
      </c>
      <c r="F77" s="27" t="inlineStr">
        <is>
          <t>7º</t>
        </is>
      </c>
      <c r="G77" s="27" t="n">
        <v>38</v>
      </c>
    </row>
    <row r="78" ht="12.75" customHeight="1" s="8">
      <c r="A78" s="30" t="inlineStr">
        <is>
          <t>ABC BRASIL</t>
        </is>
      </c>
      <c r="B78" s="31" t="inlineStr">
        <is>
          <t>10º</t>
        </is>
      </c>
      <c r="C78" s="31" t="n">
        <v>4</v>
      </c>
      <c r="D78" s="31" t="inlineStr">
        <is>
          <t>10º</t>
        </is>
      </c>
      <c r="E78" s="31" t="n">
        <v>4</v>
      </c>
      <c r="F78" s="31" t="inlineStr">
        <is>
          <t>9º</t>
        </is>
      </c>
      <c r="G78" s="31" t="n">
        <v>25</v>
      </c>
    </row>
    <row r="79" ht="12.75" customHeight="1" s="8">
      <c r="A79" s="26" t="inlineStr">
        <is>
          <t>BNDES</t>
        </is>
      </c>
      <c r="B79" s="27" t="inlineStr">
        <is>
          <t>11º</t>
        </is>
      </c>
      <c r="C79" s="27" t="n">
        <v>3</v>
      </c>
      <c r="D79" s="27" t="inlineStr">
        <is>
          <t>11º</t>
        </is>
      </c>
      <c r="E79" s="27" t="n">
        <v>3</v>
      </c>
      <c r="F79" s="27" t="inlineStr">
        <is>
          <t>11º</t>
        </is>
      </c>
      <c r="G79" s="27" t="n">
        <v>14</v>
      </c>
    </row>
    <row r="80" ht="12.75" customHeight="1" s="8">
      <c r="A80" s="30" t="inlineStr">
        <is>
          <t>CITIGROUP</t>
        </is>
      </c>
      <c r="B80" s="31" t="inlineStr">
        <is>
          <t>12º</t>
        </is>
      </c>
      <c r="C80" s="31" t="n">
        <v>2</v>
      </c>
      <c r="D80" s="31" t="inlineStr">
        <is>
          <t>12º</t>
        </is>
      </c>
      <c r="E80" s="31" t="n">
        <v>2</v>
      </c>
      <c r="F80" s="31" t="inlineStr">
        <is>
          <t>12º</t>
        </is>
      </c>
      <c r="G80" s="31" t="n">
        <v>9</v>
      </c>
    </row>
    <row r="81" ht="12.75" customHeight="1" s="8">
      <c r="A81" s="26" t="inlineStr">
        <is>
          <t>BOCOM BBM</t>
        </is>
      </c>
      <c r="B81" s="27" t="inlineStr">
        <is>
          <t>12º</t>
        </is>
      </c>
      <c r="C81" s="27" t="n">
        <v>2</v>
      </c>
      <c r="D81" s="27" t="inlineStr">
        <is>
          <t>12º</t>
        </is>
      </c>
      <c r="E81" s="27" t="n">
        <v>2</v>
      </c>
      <c r="F81" s="27" t="inlineStr">
        <is>
          <t>15º</t>
        </is>
      </c>
      <c r="G81" s="27" t="n">
        <v>5</v>
      </c>
    </row>
    <row r="82" ht="12.75" customHeight="1" s="8">
      <c r="A82" s="30" t="inlineStr">
        <is>
          <t>DAYCOVAL</t>
        </is>
      </c>
      <c r="B82" s="31" t="inlineStr">
        <is>
          <t>12º</t>
        </is>
      </c>
      <c r="C82" s="31" t="n">
        <v>2</v>
      </c>
      <c r="D82" s="31" t="inlineStr">
        <is>
          <t>12º</t>
        </is>
      </c>
      <c r="E82" s="31" t="n">
        <v>2</v>
      </c>
      <c r="F82" s="31" t="inlineStr">
        <is>
          <t>19º</t>
        </is>
      </c>
      <c r="G82" s="31" t="n">
        <v>3</v>
      </c>
    </row>
    <row r="83" ht="12.75" customHeight="1" s="8">
      <c r="A83" s="26" t="inlineStr">
        <is>
          <t>BNP PARIBAS</t>
        </is>
      </c>
      <c r="B83" s="27" t="inlineStr">
        <is>
          <t>15º</t>
        </is>
      </c>
      <c r="C83" s="27" t="n">
        <v>1</v>
      </c>
      <c r="D83" s="27" t="inlineStr">
        <is>
          <t>15º</t>
        </is>
      </c>
      <c r="E83" s="27" t="n">
        <v>1</v>
      </c>
      <c r="F83" s="27" t="inlineStr">
        <is>
          <t>14º</t>
        </is>
      </c>
      <c r="G83" s="27" t="n">
        <v>6</v>
      </c>
    </row>
    <row r="84" ht="12.75" customHeight="1" s="8">
      <c r="A84" s="30" t="inlineStr">
        <is>
          <t>INTER</t>
        </is>
      </c>
      <c r="B84" s="31" t="inlineStr">
        <is>
          <t>15º</t>
        </is>
      </c>
      <c r="C84" s="31" t="n">
        <v>1</v>
      </c>
      <c r="D84" s="31" t="inlineStr">
        <is>
          <t>15º</t>
        </is>
      </c>
      <c r="E84" s="31" t="n">
        <v>1</v>
      </c>
      <c r="F84" s="31" t="inlineStr">
        <is>
          <t>17º</t>
        </is>
      </c>
      <c r="G84" s="31" t="n">
        <v>4</v>
      </c>
    </row>
    <row r="85" ht="12.75" customHeight="1" s="8">
      <c r="A85" s="26" t="inlineStr">
        <is>
          <t>ALFA</t>
        </is>
      </c>
      <c r="B85" s="27" t="inlineStr">
        <is>
          <t>15º</t>
        </is>
      </c>
      <c r="C85" s="27" t="n">
        <v>1</v>
      </c>
      <c r="D85" s="27" t="inlineStr">
        <is>
          <t>15º</t>
        </is>
      </c>
      <c r="E85" s="27" t="n">
        <v>1</v>
      </c>
      <c r="F85" s="27" t="inlineStr">
        <is>
          <t>19º</t>
        </is>
      </c>
      <c r="G85" s="27" t="n">
        <v>3</v>
      </c>
    </row>
    <row r="86" ht="12.75" customHeight="1" s="8">
      <c r="A86" s="30" t="inlineStr">
        <is>
          <t>BANCO MUFG</t>
        </is>
      </c>
      <c r="B86" s="31" t="inlineStr">
        <is>
          <t>15º</t>
        </is>
      </c>
      <c r="C86" s="31" t="n">
        <v>1</v>
      </c>
      <c r="D86" s="31" t="inlineStr">
        <is>
          <t>15º</t>
        </is>
      </c>
      <c r="E86" s="31" t="n">
        <v>1</v>
      </c>
      <c r="F86" s="31" t="inlineStr">
        <is>
          <t>19º</t>
        </is>
      </c>
      <c r="G86" s="31" t="n">
        <v>3</v>
      </c>
    </row>
    <row r="87" ht="12.75" customFormat="1" customHeight="1" s="21">
      <c r="A87" s="26" t="inlineStr">
        <is>
          <t>CREDIT AGRICOLE</t>
        </is>
      </c>
      <c r="B87" s="27" t="inlineStr">
        <is>
          <t>15º</t>
        </is>
      </c>
      <c r="C87" s="27" t="n">
        <v>1</v>
      </c>
      <c r="D87" s="27" t="inlineStr">
        <is>
          <t>15º</t>
        </is>
      </c>
      <c r="E87" s="27" t="n">
        <v>1</v>
      </c>
      <c r="F87" s="27" t="inlineStr">
        <is>
          <t>19º</t>
        </is>
      </c>
      <c r="G87" s="27" t="n">
        <v>3</v>
      </c>
    </row>
    <row r="88" ht="12.75" customFormat="1" customHeight="1" s="21">
      <c r="A88" s="30" t="inlineStr">
        <is>
          <t>BANCO BS2</t>
        </is>
      </c>
      <c r="B88" s="31" t="inlineStr">
        <is>
          <t>15º</t>
        </is>
      </c>
      <c r="C88" s="31" t="n">
        <v>1</v>
      </c>
      <c r="D88" s="31" t="inlineStr">
        <is>
          <t>15º</t>
        </is>
      </c>
      <c r="E88" s="31" t="n">
        <v>1</v>
      </c>
      <c r="F88" s="31" t="inlineStr">
        <is>
          <t>24º</t>
        </is>
      </c>
      <c r="G88" s="31" t="n">
        <v>2</v>
      </c>
    </row>
    <row r="89" ht="12.75" customFormat="1" customHeight="1" s="21">
      <c r="A89" s="26" t="inlineStr">
        <is>
          <t>BAMBOO SEC</t>
        </is>
      </c>
      <c r="B89" s="27" t="inlineStr">
        <is>
          <t>15º</t>
        </is>
      </c>
      <c r="C89" s="27" t="n">
        <v>1</v>
      </c>
      <c r="D89" s="27" t="inlineStr">
        <is>
          <t>15º</t>
        </is>
      </c>
      <c r="E89" s="27" t="n">
        <v>1</v>
      </c>
      <c r="F89" s="27" t="inlineStr">
        <is>
          <t>26º</t>
        </is>
      </c>
      <c r="G89" s="27" t="n">
        <v>1</v>
      </c>
    </row>
    <row r="90" ht="12.75" customFormat="1" customHeight="1" s="21">
      <c r="A90" s="30" t="inlineStr">
        <is>
          <t>BOFA MERRILL LYNCH</t>
        </is>
      </c>
      <c r="B90" s="31" t="inlineStr">
        <is>
          <t>15º</t>
        </is>
      </c>
      <c r="C90" s="31" t="n">
        <v>1</v>
      </c>
      <c r="D90" s="31" t="inlineStr">
        <is>
          <t>15º</t>
        </is>
      </c>
      <c r="E90" s="31" t="n">
        <v>1</v>
      </c>
      <c r="F90" s="31" t="inlineStr">
        <is>
          <t>26º</t>
        </is>
      </c>
      <c r="G90" s="31" t="n">
        <v>1</v>
      </c>
    </row>
    <row r="91" ht="12.75" customHeight="1" s="8">
      <c r="A91" s="26" t="inlineStr">
        <is>
          <t>MODAL</t>
        </is>
      </c>
      <c r="B91" s="27" t="n">
        <v/>
      </c>
      <c r="C91" s="27" t="n">
        <v>0</v>
      </c>
      <c r="D91" s="27" t="n">
        <v/>
      </c>
      <c r="E91" s="27" t="n">
        <v>0</v>
      </c>
      <c r="F91" s="27" t="inlineStr">
        <is>
          <t>12º</t>
        </is>
      </c>
      <c r="G91" s="27" t="n">
        <v>9</v>
      </c>
    </row>
    <row r="92" ht="12.75" customHeight="1" s="8">
      <c r="A92" s="30" t="inlineStr">
        <is>
          <t>BANCO BMG</t>
        </is>
      </c>
      <c r="B92" s="31" t="n">
        <v/>
      </c>
      <c r="C92" s="31" t="n">
        <v>0</v>
      </c>
      <c r="D92" s="31" t="n">
        <v/>
      </c>
      <c r="E92" s="31" t="n">
        <v>0</v>
      </c>
      <c r="F92" s="31" t="inlineStr">
        <is>
          <t>15º</t>
        </is>
      </c>
      <c r="G92" s="31" t="n">
        <v>5</v>
      </c>
    </row>
    <row r="93" ht="12.75" customHeight="1" s="8">
      <c r="A93" s="26" t="inlineStr">
        <is>
          <t>GUIDE INVESTIMENTOS</t>
        </is>
      </c>
      <c r="B93" s="27" t="n">
        <v/>
      </c>
      <c r="C93" s="27" t="n">
        <v>0</v>
      </c>
      <c r="D93" s="27" t="n">
        <v/>
      </c>
      <c r="E93" s="27" t="n">
        <v>0</v>
      </c>
      <c r="F93" s="27" t="inlineStr">
        <is>
          <t>17º</t>
        </is>
      </c>
      <c r="G93" s="27" t="n">
        <v>4</v>
      </c>
    </row>
    <row r="94" ht="12.75" customHeight="1" s="8">
      <c r="A94" s="30" t="inlineStr">
        <is>
          <t>JP MORGAN</t>
        </is>
      </c>
      <c r="B94" s="31" t="n">
        <v/>
      </c>
      <c r="C94" s="31" t="n">
        <v>0</v>
      </c>
      <c r="D94" s="31" t="n">
        <v/>
      </c>
      <c r="E94" s="31" t="n">
        <v>0</v>
      </c>
      <c r="F94" s="31" t="inlineStr">
        <is>
          <t>19º</t>
        </is>
      </c>
      <c r="G94" s="31" t="n">
        <v>3</v>
      </c>
    </row>
    <row r="95" ht="12.75" customHeight="1" s="8">
      <c r="A95" s="26" t="inlineStr">
        <is>
          <t>DEUTSCHE</t>
        </is>
      </c>
      <c r="B95" s="27" t="n">
        <v/>
      </c>
      <c r="C95" s="27" t="n">
        <v>0</v>
      </c>
      <c r="D95" s="27" t="n">
        <v/>
      </c>
      <c r="E95" s="27" t="n">
        <v>0</v>
      </c>
      <c r="F95" s="27" t="inlineStr">
        <is>
          <t>24º</t>
        </is>
      </c>
      <c r="G95" s="27" t="n">
        <v>2</v>
      </c>
    </row>
    <row r="96" ht="12.75" customHeight="1" s="8">
      <c r="A96" s="30" t="inlineStr">
        <is>
          <t>BB-BI</t>
        </is>
      </c>
      <c r="B96" s="31" t="n">
        <v/>
      </c>
      <c r="C96" s="31" t="n">
        <v>0</v>
      </c>
      <c r="D96" s="31" t="n">
        <v/>
      </c>
      <c r="E96" s="31" t="n">
        <v>0</v>
      </c>
      <c r="F96" s="31" t="inlineStr">
        <is>
          <t>26º</t>
        </is>
      </c>
      <c r="G96" s="31" t="n">
        <v>1</v>
      </c>
    </row>
    <row r="97" ht="12.75" customHeight="1" s="8">
      <c r="A97" s="26" t="inlineStr">
        <is>
          <t>BR PARTNERS</t>
        </is>
      </c>
      <c r="B97" s="27" t="n">
        <v/>
      </c>
      <c r="C97" s="27" t="n">
        <v>0</v>
      </c>
      <c r="D97" s="27" t="n">
        <v/>
      </c>
      <c r="E97" s="27" t="n">
        <v>0</v>
      </c>
      <c r="F97" s="27" t="inlineStr">
        <is>
          <t>26º</t>
        </is>
      </c>
      <c r="G97" s="27" t="n">
        <v>1</v>
      </c>
    </row>
    <row r="98" ht="12.75" customHeight="1" s="8">
      <c r="A98" s="30" t="inlineStr">
        <is>
          <t>HAITONG</t>
        </is>
      </c>
      <c r="B98" s="31" t="n">
        <v/>
      </c>
      <c r="C98" s="31" t="n">
        <v>0</v>
      </c>
      <c r="D98" s="31" t="n">
        <v/>
      </c>
      <c r="E98" s="31" t="n">
        <v>0</v>
      </c>
      <c r="F98" s="31" t="inlineStr">
        <is>
          <t>26º</t>
        </is>
      </c>
      <c r="G98" s="31" t="n">
        <v>1</v>
      </c>
    </row>
    <row r="99" ht="12.75" customHeight="1" s="8">
      <c r="A99" s="26" t="inlineStr">
        <is>
          <t>RABOBANK</t>
        </is>
      </c>
      <c r="B99" s="27" t="n">
        <v/>
      </c>
      <c r="C99" s="27" t="n">
        <v>0</v>
      </c>
      <c r="D99" s="27" t="n">
        <v/>
      </c>
      <c r="E99" s="27" t="n">
        <v>0</v>
      </c>
      <c r="F99" s="27" t="inlineStr">
        <is>
          <t>26º</t>
        </is>
      </c>
      <c r="G99" s="27" t="n">
        <v>1</v>
      </c>
    </row>
    <row r="100" ht="12.75" customHeight="1" s="8">
      <c r="A100" s="30" t="inlineStr">
        <is>
          <t>RB CAPITAL DTVM</t>
        </is>
      </c>
      <c r="B100" s="31" t="n">
        <v/>
      </c>
      <c r="C100" s="31" t="n">
        <v>0</v>
      </c>
      <c r="D100" s="31" t="n">
        <v/>
      </c>
      <c r="E100" s="31" t="n">
        <v>0</v>
      </c>
      <c r="F100" s="31" t="inlineStr">
        <is>
          <t>26º</t>
        </is>
      </c>
      <c r="G100" s="31" t="n">
        <v>1</v>
      </c>
    </row>
    <row r="101" ht="12.75" customHeight="1" s="8">
      <c r="A101" s="34" t="inlineStr">
        <is>
          <t>Total</t>
        </is>
      </c>
      <c r="B101" s="35" t="n"/>
      <c r="C101" s="35" t="inlineStr">
        <is>
          <t>89</t>
        </is>
      </c>
      <c r="D101" s="35" t="n"/>
      <c r="E101" s="35" t="inlineStr">
        <is>
          <t>89</t>
        </is>
      </c>
      <c r="F101" s="35" t="n"/>
      <c r="G101" s="35" t="inlineStr">
        <is>
          <t>428</t>
        </is>
      </c>
    </row>
    <row r="102" ht="12.75" customHeight="1" s="8"/>
    <row r="103" ht="12.75" customHeight="1" s="8"/>
    <row r="104" ht="12.75" customHeight="1" s="8">
      <c r="A104" s="22" t="inlineStr">
        <is>
          <t>Tipo 1.3. Securitização</t>
        </is>
      </c>
      <c r="G104" s="23" t="n"/>
    </row>
    <row r="105" ht="12.75" customHeight="1" s="8">
      <c r="A105" s="24" t="inlineStr">
        <is>
          <t>Coordenadores</t>
        </is>
      </c>
      <c r="B105" s="24" t="inlineStr">
        <is>
          <t>Acumulado 2024</t>
        </is>
      </c>
      <c r="C105" s="24" t="n"/>
      <c r="D105" s="24" t="inlineStr">
        <is>
          <t>Últimos 3 meses</t>
        </is>
      </c>
      <c r="E105" s="24" t="n"/>
      <c r="F105" s="24" t="inlineStr">
        <is>
          <t>Últimos 12 meses</t>
        </is>
      </c>
      <c r="G105" s="25" t="n"/>
    </row>
    <row r="106" ht="12.75" customHeight="1" s="8">
      <c r="A106" s="24" t="n"/>
      <c r="B106" s="24" t="inlineStr">
        <is>
          <t>Ranking 2024</t>
        </is>
      </c>
      <c r="C106" s="24" t="inlineStr">
        <is>
          <t>Nº de Operações</t>
        </is>
      </c>
      <c r="D106" s="24" t="inlineStr">
        <is>
          <t>Ranking 3 meses</t>
        </is>
      </c>
      <c r="E106" s="24" t="inlineStr">
        <is>
          <t>Nº de Operações</t>
        </is>
      </c>
      <c r="F106" s="24" t="inlineStr">
        <is>
          <t>Ranking 12 meses</t>
        </is>
      </c>
      <c r="G106" s="25" t="inlineStr">
        <is>
          <t>Nº de Operações</t>
        </is>
      </c>
    </row>
    <row r="107" ht="12.75" customHeight="1" s="8">
      <c r="A107" s="26" t="inlineStr">
        <is>
          <t>ITAU BBA</t>
        </is>
      </c>
      <c r="B107" s="27" t="inlineStr">
        <is>
          <t>1º</t>
        </is>
      </c>
      <c r="C107" s="27" t="n">
        <v>18</v>
      </c>
      <c r="D107" s="27" t="inlineStr">
        <is>
          <t>1º</t>
        </is>
      </c>
      <c r="E107" s="27" t="n">
        <v>18</v>
      </c>
      <c r="F107" s="27" t="inlineStr">
        <is>
          <t>1º</t>
        </is>
      </c>
      <c r="G107" s="27" t="n">
        <v>100</v>
      </c>
    </row>
    <row r="108" ht="12.75" customHeight="1" s="8">
      <c r="A108" s="30" t="inlineStr">
        <is>
          <t>XP INVESTIMENTOS</t>
        </is>
      </c>
      <c r="B108" s="31" t="inlineStr">
        <is>
          <t>2º</t>
        </is>
      </c>
      <c r="C108" s="31" t="n">
        <v>15</v>
      </c>
      <c r="D108" s="31" t="inlineStr">
        <is>
          <t>2º</t>
        </is>
      </c>
      <c r="E108" s="31" t="n">
        <v>15</v>
      </c>
      <c r="F108" s="31" t="inlineStr">
        <is>
          <t>2º</t>
        </is>
      </c>
      <c r="G108" s="31" t="n">
        <v>56</v>
      </c>
    </row>
    <row r="109" ht="12.75" customHeight="1" s="8">
      <c r="A109" s="26" t="inlineStr">
        <is>
          <t>BRADESCO BBI</t>
        </is>
      </c>
      <c r="B109" s="27" t="inlineStr">
        <is>
          <t>3º</t>
        </is>
      </c>
      <c r="C109" s="27" t="n">
        <v>9</v>
      </c>
      <c r="D109" s="27" t="inlineStr">
        <is>
          <t>3º</t>
        </is>
      </c>
      <c r="E109" s="27" t="n">
        <v>9</v>
      </c>
      <c r="F109" s="27" t="inlineStr">
        <is>
          <t>6º</t>
        </is>
      </c>
      <c r="G109" s="27" t="n">
        <v>28</v>
      </c>
    </row>
    <row r="110" ht="12.75" customHeight="1" s="8">
      <c r="A110" s="30" t="inlineStr">
        <is>
          <t>BTG PACTUAL</t>
        </is>
      </c>
      <c r="B110" s="31" t="inlineStr">
        <is>
          <t>4º</t>
        </is>
      </c>
      <c r="C110" s="31" t="n">
        <v>7</v>
      </c>
      <c r="D110" s="31" t="inlineStr">
        <is>
          <t>4º</t>
        </is>
      </c>
      <c r="E110" s="31" t="n">
        <v>7</v>
      </c>
      <c r="F110" s="31" t="inlineStr">
        <is>
          <t>4º</t>
        </is>
      </c>
      <c r="G110" s="31" t="n">
        <v>35</v>
      </c>
    </row>
    <row r="111" ht="12.75" customHeight="1" s="8">
      <c r="A111" s="26" t="inlineStr">
        <is>
          <t>SANTANDER</t>
        </is>
      </c>
      <c r="B111" s="27" t="inlineStr">
        <is>
          <t>5º</t>
        </is>
      </c>
      <c r="C111" s="27" t="n">
        <v>6</v>
      </c>
      <c r="D111" s="27" t="inlineStr">
        <is>
          <t>5º</t>
        </is>
      </c>
      <c r="E111" s="27" t="n">
        <v>6</v>
      </c>
      <c r="F111" s="27" t="inlineStr">
        <is>
          <t>3º</t>
        </is>
      </c>
      <c r="G111" s="27" t="n">
        <v>39</v>
      </c>
    </row>
    <row r="112" ht="12.75" customHeight="1" s="8">
      <c r="A112" s="30" t="inlineStr">
        <is>
          <t>VOTORANTIM</t>
        </is>
      </c>
      <c r="B112" s="31" t="inlineStr">
        <is>
          <t>5º</t>
        </is>
      </c>
      <c r="C112" s="31" t="n">
        <v>6</v>
      </c>
      <c r="D112" s="31" t="inlineStr">
        <is>
          <t>5º</t>
        </is>
      </c>
      <c r="E112" s="31" t="n">
        <v>6</v>
      </c>
      <c r="F112" s="31" t="inlineStr">
        <is>
          <t>10º</t>
        </is>
      </c>
      <c r="G112" s="31" t="n">
        <v>18</v>
      </c>
    </row>
    <row r="113" ht="12.75" customHeight="1" s="8">
      <c r="A113" s="26" t="inlineStr">
        <is>
          <t>UBS BB</t>
        </is>
      </c>
      <c r="B113" s="27" t="inlineStr">
        <is>
          <t>7º</t>
        </is>
      </c>
      <c r="C113" s="27" t="n">
        <v>5</v>
      </c>
      <c r="D113" s="27" t="inlineStr">
        <is>
          <t>7º</t>
        </is>
      </c>
      <c r="E113" s="27" t="n">
        <v>5</v>
      </c>
      <c r="F113" s="27" t="inlineStr">
        <is>
          <t>7º</t>
        </is>
      </c>
      <c r="G113" s="27" t="n">
        <v>26</v>
      </c>
    </row>
    <row r="114" ht="12.75" customHeight="1" s="8">
      <c r="A114" s="30" t="inlineStr">
        <is>
          <t>BR PARTNERS</t>
        </is>
      </c>
      <c r="B114" s="31" t="inlineStr">
        <is>
          <t>7º</t>
        </is>
      </c>
      <c r="C114" s="31" t="n">
        <v>5</v>
      </c>
      <c r="D114" s="31" t="inlineStr">
        <is>
          <t>7º</t>
        </is>
      </c>
      <c r="E114" s="31" t="n">
        <v>5</v>
      </c>
      <c r="F114" s="31" t="inlineStr">
        <is>
          <t>9º</t>
        </is>
      </c>
      <c r="G114" s="31" t="n">
        <v>19</v>
      </c>
    </row>
    <row r="115" ht="12.75" customHeight="1" s="8">
      <c r="A115" s="26" t="inlineStr">
        <is>
          <t>GUIDE INVESTIMENTOS</t>
        </is>
      </c>
      <c r="B115" s="27" t="inlineStr">
        <is>
          <t>9º</t>
        </is>
      </c>
      <c r="C115" s="27" t="n">
        <v>4</v>
      </c>
      <c r="D115" s="27" t="inlineStr">
        <is>
          <t>9º</t>
        </is>
      </c>
      <c r="E115" s="27" t="n">
        <v>4</v>
      </c>
      <c r="F115" s="27" t="inlineStr">
        <is>
          <t>5º</t>
        </is>
      </c>
      <c r="G115" s="27" t="n">
        <v>31</v>
      </c>
    </row>
    <row r="116" ht="12.75" customHeight="1" s="8">
      <c r="A116" s="30" t="inlineStr">
        <is>
          <t>SAFRA</t>
        </is>
      </c>
      <c r="B116" s="31" t="inlineStr">
        <is>
          <t>9º</t>
        </is>
      </c>
      <c r="C116" s="31" t="n">
        <v>4</v>
      </c>
      <c r="D116" s="31" t="inlineStr">
        <is>
          <t>9º</t>
        </is>
      </c>
      <c r="E116" s="31" t="n">
        <v>4</v>
      </c>
      <c r="F116" s="31" t="inlineStr">
        <is>
          <t>8º</t>
        </is>
      </c>
      <c r="G116" s="31" t="n">
        <v>24</v>
      </c>
    </row>
    <row r="117" ht="12.75" customHeight="1" s="8">
      <c r="A117" s="26" t="inlineStr">
        <is>
          <t>BB-BI</t>
        </is>
      </c>
      <c r="B117" s="27" t="inlineStr">
        <is>
          <t>11º</t>
        </is>
      </c>
      <c r="C117" s="27" t="n">
        <v>3</v>
      </c>
      <c r="D117" s="27" t="inlineStr">
        <is>
          <t>11º</t>
        </is>
      </c>
      <c r="E117" s="27" t="n">
        <v>3</v>
      </c>
      <c r="F117" s="27" t="inlineStr">
        <is>
          <t>15º</t>
        </is>
      </c>
      <c r="G117" s="27" t="n">
        <v>6</v>
      </c>
    </row>
    <row r="118" ht="12.75" customHeight="1" s="8">
      <c r="A118" s="30" t="inlineStr">
        <is>
          <t>ALFA</t>
        </is>
      </c>
      <c r="B118" s="31" t="inlineStr">
        <is>
          <t>12º</t>
        </is>
      </c>
      <c r="C118" s="31" t="n">
        <v>2</v>
      </c>
      <c r="D118" s="31" t="inlineStr">
        <is>
          <t>12º</t>
        </is>
      </c>
      <c r="E118" s="31" t="n">
        <v>2</v>
      </c>
      <c r="F118" s="31" t="inlineStr">
        <is>
          <t>11º</t>
        </is>
      </c>
      <c r="G118" s="31" t="n">
        <v>13</v>
      </c>
    </row>
    <row r="119" ht="12.75" customHeight="1" s="8">
      <c r="A119" s="26" t="inlineStr">
        <is>
          <t>TRUE SECURITIZADORA</t>
        </is>
      </c>
      <c r="B119" s="27" t="inlineStr">
        <is>
          <t>13º</t>
        </is>
      </c>
      <c r="C119" s="27" t="n">
        <v>1</v>
      </c>
      <c r="D119" s="27" t="inlineStr">
        <is>
          <t>13º</t>
        </is>
      </c>
      <c r="E119" s="27" t="n">
        <v>1</v>
      </c>
      <c r="F119" s="27" t="inlineStr">
        <is>
          <t>12º</t>
        </is>
      </c>
      <c r="G119" s="27" t="n">
        <v>10</v>
      </c>
    </row>
    <row r="120" ht="12.75" customHeight="1" s="8">
      <c r="A120" s="30" t="inlineStr">
        <is>
          <t>ABC BRASIL</t>
        </is>
      </c>
      <c r="B120" s="31" t="inlineStr">
        <is>
          <t>13º</t>
        </is>
      </c>
      <c r="C120" s="31" t="n">
        <v>1</v>
      </c>
      <c r="D120" s="31" t="inlineStr">
        <is>
          <t>13º</t>
        </is>
      </c>
      <c r="E120" s="31" t="n">
        <v>1</v>
      </c>
      <c r="F120" s="31" t="inlineStr">
        <is>
          <t>13º</t>
        </is>
      </c>
      <c r="G120" s="31" t="n">
        <v>7</v>
      </c>
    </row>
    <row r="121" ht="12.75" customHeight="1" s="8">
      <c r="A121" s="26" t="inlineStr">
        <is>
          <t>BANCO BS2</t>
        </is>
      </c>
      <c r="B121" s="27" t="inlineStr">
        <is>
          <t>13º</t>
        </is>
      </c>
      <c r="C121" s="27" t="n">
        <v>1</v>
      </c>
      <c r="D121" s="27" t="inlineStr">
        <is>
          <t>13º</t>
        </is>
      </c>
      <c r="E121" s="27" t="n">
        <v>1</v>
      </c>
      <c r="F121" s="27" t="inlineStr">
        <is>
          <t>13º</t>
        </is>
      </c>
      <c r="G121" s="27" t="n">
        <v>7</v>
      </c>
    </row>
    <row r="122" ht="12.75" customHeight="1" s="8">
      <c r="A122" s="30" t="inlineStr">
        <is>
          <t>FATOR</t>
        </is>
      </c>
      <c r="B122" s="31" t="inlineStr">
        <is>
          <t>13º</t>
        </is>
      </c>
      <c r="C122" s="31" t="n">
        <v>1</v>
      </c>
      <c r="D122" s="31" t="inlineStr">
        <is>
          <t>13º</t>
        </is>
      </c>
      <c r="E122" s="31" t="n">
        <v>1</v>
      </c>
      <c r="F122" s="31" t="inlineStr">
        <is>
          <t>19º</t>
        </is>
      </c>
      <c r="G122" s="31" t="n">
        <v>3</v>
      </c>
    </row>
    <row r="123" ht="12.75" customHeight="1" s="8">
      <c r="A123" s="26" t="inlineStr">
        <is>
          <t>INTER</t>
        </is>
      </c>
      <c r="B123" s="27" t="n">
        <v/>
      </c>
      <c r="C123" s="27" t="n">
        <v>0</v>
      </c>
      <c r="D123" s="27" t="n">
        <v/>
      </c>
      <c r="E123" s="27" t="n">
        <v>0</v>
      </c>
      <c r="F123" s="27" t="inlineStr">
        <is>
          <t>15º</t>
        </is>
      </c>
      <c r="G123" s="27" t="n">
        <v>6</v>
      </c>
    </row>
    <row r="124" ht="12.75" customHeight="1" s="8">
      <c r="A124" s="30" t="inlineStr">
        <is>
          <t>RB CAPITAL DTVM</t>
        </is>
      </c>
      <c r="B124" s="31" t="n">
        <v/>
      </c>
      <c r="C124" s="31" t="n">
        <v>0</v>
      </c>
      <c r="D124" s="31" t="n">
        <v/>
      </c>
      <c r="E124" s="31" t="n">
        <v>0</v>
      </c>
      <c r="F124" s="31" t="inlineStr">
        <is>
          <t>15º</t>
        </is>
      </c>
      <c r="G124" s="31" t="n">
        <v>6</v>
      </c>
    </row>
    <row r="125" ht="12.75" customHeight="1" s="8">
      <c r="A125" s="26" t="inlineStr">
        <is>
          <t>BOCOM BBM</t>
        </is>
      </c>
      <c r="B125" s="27" t="n">
        <v/>
      </c>
      <c r="C125" s="27" t="n">
        <v>0</v>
      </c>
      <c r="D125" s="27" t="n">
        <v/>
      </c>
      <c r="E125" s="27" t="n">
        <v>0</v>
      </c>
      <c r="F125" s="27" t="inlineStr">
        <is>
          <t>18º</t>
        </is>
      </c>
      <c r="G125" s="27" t="n">
        <v>5</v>
      </c>
    </row>
    <row r="126" ht="12.75" customHeight="1" s="8">
      <c r="A126" s="30" t="inlineStr">
        <is>
          <t>GENIAL CV</t>
        </is>
      </c>
      <c r="B126" s="31" t="n">
        <v/>
      </c>
      <c r="C126" s="31" t="n">
        <v>0</v>
      </c>
      <c r="D126" s="31" t="n">
        <v/>
      </c>
      <c r="E126" s="31" t="n">
        <v>0</v>
      </c>
      <c r="F126" s="31" t="inlineStr">
        <is>
          <t>19º</t>
        </is>
      </c>
      <c r="G126" s="31" t="n">
        <v>3</v>
      </c>
    </row>
    <row r="127" ht="12.75" customHeight="1" s="8">
      <c r="A127" s="26" t="inlineStr">
        <is>
          <t>MODAL</t>
        </is>
      </c>
      <c r="B127" s="27" t="n">
        <v/>
      </c>
      <c r="C127" s="27" t="n">
        <v>0</v>
      </c>
      <c r="D127" s="27" t="n">
        <v/>
      </c>
      <c r="E127" s="27" t="n">
        <v>0</v>
      </c>
      <c r="F127" s="27" t="inlineStr">
        <is>
          <t>19º</t>
        </is>
      </c>
      <c r="G127" s="27" t="n">
        <v>3</v>
      </c>
    </row>
    <row r="128" ht="12.75" customHeight="1" s="8">
      <c r="A128" s="30" t="inlineStr">
        <is>
          <t>CEF</t>
        </is>
      </c>
      <c r="B128" s="31" t="n">
        <v/>
      </c>
      <c r="C128" s="31" t="n">
        <v>0</v>
      </c>
      <c r="D128" s="31" t="n">
        <v/>
      </c>
      <c r="E128" s="31" t="n">
        <v>0</v>
      </c>
      <c r="F128" s="31" t="inlineStr">
        <is>
          <t>22º</t>
        </is>
      </c>
      <c r="G128" s="31" t="n">
        <v>2</v>
      </c>
    </row>
    <row r="129" ht="12.75" customHeight="1" s="8">
      <c r="A129" s="26" t="inlineStr">
        <is>
          <t>BANCO BMG</t>
        </is>
      </c>
      <c r="B129" s="27" t="n">
        <v/>
      </c>
      <c r="C129" s="27" t="n">
        <v>0</v>
      </c>
      <c r="D129" s="27" t="n">
        <v/>
      </c>
      <c r="E129" s="27" t="n">
        <v>0</v>
      </c>
      <c r="F129" s="27" t="inlineStr">
        <is>
          <t>23º</t>
        </is>
      </c>
      <c r="G129" s="27" t="n">
        <v>1</v>
      </c>
    </row>
    <row r="130" ht="12.75" customHeight="1" s="8">
      <c r="A130" s="30" t="inlineStr">
        <is>
          <t>BANCO INDUSTRIAL DO BRASIL</t>
        </is>
      </c>
      <c r="B130" s="31" t="n">
        <v/>
      </c>
      <c r="C130" s="31" t="n">
        <v>0</v>
      </c>
      <c r="D130" s="31" t="n">
        <v/>
      </c>
      <c r="E130" s="31" t="n">
        <v>0</v>
      </c>
      <c r="F130" s="31" t="inlineStr">
        <is>
          <t>23º</t>
        </is>
      </c>
      <c r="G130" s="31" t="n">
        <v>1</v>
      </c>
    </row>
    <row r="131" ht="12.75" customHeight="1" s="8">
      <c r="A131" s="26" t="inlineStr">
        <is>
          <t>BANCO MERCANTIL DE INVESTIMENTOS</t>
        </is>
      </c>
      <c r="B131" s="27" t="n">
        <v/>
      </c>
      <c r="C131" s="27" t="n">
        <v>0</v>
      </c>
      <c r="D131" s="27" t="n">
        <v/>
      </c>
      <c r="E131" s="27" t="n">
        <v>0</v>
      </c>
      <c r="F131" s="27" t="inlineStr">
        <is>
          <t>23º</t>
        </is>
      </c>
      <c r="G131" s="27" t="n">
        <v>1</v>
      </c>
    </row>
    <row r="132" ht="12.75" customHeight="1" s="8">
      <c r="A132" s="30" t="inlineStr">
        <is>
          <t>CREDIT AGRICOLE</t>
        </is>
      </c>
      <c r="B132" s="31" t="n">
        <v/>
      </c>
      <c r="C132" s="31" t="n">
        <v>0</v>
      </c>
      <c r="D132" s="31" t="n">
        <v/>
      </c>
      <c r="E132" s="31" t="n">
        <v>0</v>
      </c>
      <c r="F132" s="31" t="inlineStr">
        <is>
          <t>23º</t>
        </is>
      </c>
      <c r="G132" s="31" t="n">
        <v>1</v>
      </c>
    </row>
    <row r="133" ht="12.75" customHeight="1" s="8">
      <c r="A133" s="26" t="inlineStr">
        <is>
          <t>DAYCOVAL</t>
        </is>
      </c>
      <c r="B133" s="27" t="n">
        <v/>
      </c>
      <c r="C133" s="27" t="n">
        <v>0</v>
      </c>
      <c r="D133" s="27" t="n">
        <v/>
      </c>
      <c r="E133" s="27" t="n">
        <v>0</v>
      </c>
      <c r="F133" s="27" t="inlineStr">
        <is>
          <t>23º</t>
        </is>
      </c>
      <c r="G133" s="27" t="n">
        <v>1</v>
      </c>
    </row>
    <row r="134" ht="12.75" customHeight="1" s="8">
      <c r="A134" s="30" t="inlineStr">
        <is>
          <t>RABOBANK</t>
        </is>
      </c>
      <c r="B134" s="31" t="n">
        <v/>
      </c>
      <c r="C134" s="31" t="n">
        <v>0</v>
      </c>
      <c r="D134" s="31" t="n">
        <v/>
      </c>
      <c r="E134" s="31" t="n">
        <v>0</v>
      </c>
      <c r="F134" s="31" t="inlineStr">
        <is>
          <t>23º</t>
        </is>
      </c>
      <c r="G134" s="31" t="n">
        <v>1</v>
      </c>
    </row>
    <row r="135" ht="12.75" customHeight="1" s="8">
      <c r="A135" s="34" t="inlineStr">
        <is>
          <t>Total</t>
        </is>
      </c>
      <c r="B135" s="35" t="n"/>
      <c r="C135" s="35" t="inlineStr">
        <is>
          <t>55</t>
        </is>
      </c>
      <c r="D135" s="35" t="n"/>
      <c r="E135" s="35" t="inlineStr">
        <is>
          <t>55</t>
        </is>
      </c>
      <c r="F135" s="35" t="n"/>
      <c r="G135" s="35" t="inlineStr">
        <is>
          <t>295</t>
        </is>
      </c>
    </row>
    <row r="136" ht="12.75" customFormat="1" customHeight="1" s="21"/>
    <row r="137" ht="12.75" customHeight="1" s="8"/>
    <row r="138" ht="12.75" customHeight="1" s="8">
      <c r="A138" s="22" t="inlineStr">
        <is>
          <t>Tipo 1.3.1. Emissão de Cotas Seniores e Subordinadas de FIDC</t>
        </is>
      </c>
      <c r="G138" s="23" t="n"/>
    </row>
    <row r="139" ht="12.75" customHeight="1" s="8">
      <c r="A139" s="24" t="inlineStr">
        <is>
          <t>Coordenadores</t>
        </is>
      </c>
      <c r="B139" s="24" t="inlineStr">
        <is>
          <t>Acumulado 2024</t>
        </is>
      </c>
      <c r="C139" s="24" t="n"/>
      <c r="D139" s="24" t="inlineStr">
        <is>
          <t>Últimos 3 meses</t>
        </is>
      </c>
      <c r="E139" s="24" t="n"/>
      <c r="F139" s="24" t="inlineStr">
        <is>
          <t>Últimos 12 meses</t>
        </is>
      </c>
      <c r="G139" s="25" t="n"/>
    </row>
    <row r="140" ht="12.75" customHeight="1" s="8">
      <c r="A140" s="24" t="n"/>
      <c r="B140" s="24" t="inlineStr">
        <is>
          <t>Ranking 2024</t>
        </is>
      </c>
      <c r="C140" s="24" t="inlineStr">
        <is>
          <t>Nº de Operações</t>
        </is>
      </c>
      <c r="D140" s="24" t="inlineStr">
        <is>
          <t>Ranking 3 meses</t>
        </is>
      </c>
      <c r="E140" s="24" t="inlineStr">
        <is>
          <t>Nº de Operações</t>
        </is>
      </c>
      <c r="F140" s="24" t="inlineStr">
        <is>
          <t>Ranking 12 meses</t>
        </is>
      </c>
      <c r="G140" s="25" t="inlineStr">
        <is>
          <t>Nº de Operações</t>
        </is>
      </c>
    </row>
    <row r="141" ht="12.75" customHeight="1" s="8">
      <c r="A141" s="26" t="inlineStr">
        <is>
          <t>ITAU BBA</t>
        </is>
      </c>
      <c r="B141" s="27" t="inlineStr">
        <is>
          <t>1º</t>
        </is>
      </c>
      <c r="C141" s="27" t="n">
        <v>8</v>
      </c>
      <c r="D141" s="27" t="inlineStr">
        <is>
          <t>1º</t>
        </is>
      </c>
      <c r="E141" s="27" t="n">
        <v>8</v>
      </c>
      <c r="F141" s="27" t="inlineStr">
        <is>
          <t>1º</t>
        </is>
      </c>
      <c r="G141" s="27" t="n">
        <v>30</v>
      </c>
    </row>
    <row r="142" ht="12.75" customHeight="1" s="8">
      <c r="A142" s="30" t="inlineStr">
        <is>
          <t>VOTORANTIM</t>
        </is>
      </c>
      <c r="B142" s="31" t="inlineStr">
        <is>
          <t>2º</t>
        </is>
      </c>
      <c r="C142" s="31" t="n">
        <v>4</v>
      </c>
      <c r="D142" s="31" t="inlineStr">
        <is>
          <t>2º</t>
        </is>
      </c>
      <c r="E142" s="31" t="n">
        <v>4</v>
      </c>
      <c r="F142" s="31" t="inlineStr">
        <is>
          <t>2º</t>
        </is>
      </c>
      <c r="G142" s="31" t="n">
        <v>10</v>
      </c>
    </row>
    <row r="143" ht="12.75" customHeight="1" s="8">
      <c r="A143" s="26" t="inlineStr">
        <is>
          <t>XP INVESTIMENTOS</t>
        </is>
      </c>
      <c r="B143" s="27" t="inlineStr">
        <is>
          <t>3º</t>
        </is>
      </c>
      <c r="C143" s="27" t="n">
        <v>1</v>
      </c>
      <c r="D143" s="27" t="inlineStr">
        <is>
          <t>3º</t>
        </is>
      </c>
      <c r="E143" s="27" t="n">
        <v>1</v>
      </c>
      <c r="F143" s="27" t="inlineStr">
        <is>
          <t>3º</t>
        </is>
      </c>
      <c r="G143" s="27" t="n">
        <v>6</v>
      </c>
    </row>
    <row r="144" ht="12.75" customHeight="1" s="8">
      <c r="A144" s="30" t="inlineStr">
        <is>
          <t>ABC BRASIL</t>
        </is>
      </c>
      <c r="B144" s="31" t="inlineStr">
        <is>
          <t>3º</t>
        </is>
      </c>
      <c r="C144" s="31" t="n">
        <v>1</v>
      </c>
      <c r="D144" s="31" t="inlineStr">
        <is>
          <t>3º</t>
        </is>
      </c>
      <c r="E144" s="31" t="n">
        <v>1</v>
      </c>
      <c r="F144" s="31" t="inlineStr">
        <is>
          <t>8º</t>
        </is>
      </c>
      <c r="G144" s="31" t="n">
        <v>1</v>
      </c>
    </row>
    <row r="145" ht="12.75" customHeight="1" s="8">
      <c r="A145" s="26" t="inlineStr">
        <is>
          <t>SANTANDER</t>
        </is>
      </c>
      <c r="B145" s="27" t="n">
        <v/>
      </c>
      <c r="C145" s="27" t="n">
        <v>0</v>
      </c>
      <c r="D145" s="27" t="n">
        <v/>
      </c>
      <c r="E145" s="27" t="n">
        <v>0</v>
      </c>
      <c r="F145" s="27" t="inlineStr">
        <is>
          <t>4º</t>
        </is>
      </c>
      <c r="G145" s="27" t="n">
        <v>4</v>
      </c>
    </row>
    <row r="146" ht="12.75" customHeight="1" s="8">
      <c r="A146" s="30" t="inlineStr">
        <is>
          <t>BRADESCO BBI</t>
        </is>
      </c>
      <c r="B146" s="31" t="n">
        <v/>
      </c>
      <c r="C146" s="31" t="n">
        <v>0</v>
      </c>
      <c r="D146" s="31" t="n">
        <v/>
      </c>
      <c r="E146" s="31" t="n">
        <v>0</v>
      </c>
      <c r="F146" s="31" t="inlineStr">
        <is>
          <t>5º</t>
        </is>
      </c>
      <c r="G146" s="31" t="n">
        <v>3</v>
      </c>
    </row>
    <row r="147" ht="12.75" customHeight="1" s="8">
      <c r="A147" s="26" t="inlineStr">
        <is>
          <t>UBS BB</t>
        </is>
      </c>
      <c r="B147" s="27" t="n">
        <v/>
      </c>
      <c r="C147" s="27" t="n">
        <v>0</v>
      </c>
      <c r="D147" s="27" t="n">
        <v/>
      </c>
      <c r="E147" s="27" t="n">
        <v>0</v>
      </c>
      <c r="F147" s="27" t="inlineStr">
        <is>
          <t>5º</t>
        </is>
      </c>
      <c r="G147" s="27" t="n">
        <v>3</v>
      </c>
    </row>
    <row r="148" ht="12.75" customHeight="1" s="8">
      <c r="A148" s="30" t="inlineStr">
        <is>
          <t>BR PARTNERS</t>
        </is>
      </c>
      <c r="B148" s="31" t="n">
        <v/>
      </c>
      <c r="C148" s="31" t="n">
        <v>0</v>
      </c>
      <c r="D148" s="31" t="n">
        <v/>
      </c>
      <c r="E148" s="31" t="n">
        <v>0</v>
      </c>
      <c r="F148" s="31" t="inlineStr">
        <is>
          <t>7º</t>
        </is>
      </c>
      <c r="G148" s="31" t="n">
        <v>2</v>
      </c>
    </row>
    <row r="149" ht="12.75" customHeight="1" s="8">
      <c r="A149" s="26" t="inlineStr">
        <is>
          <t>CEF</t>
        </is>
      </c>
      <c r="B149" s="27" t="n">
        <v/>
      </c>
      <c r="C149" s="27" t="n">
        <v>0</v>
      </c>
      <c r="D149" s="27" t="n">
        <v/>
      </c>
      <c r="E149" s="27" t="n">
        <v>0</v>
      </c>
      <c r="F149" s="27" t="inlineStr">
        <is>
          <t>8º</t>
        </is>
      </c>
      <c r="G149" s="27" t="n">
        <v>1</v>
      </c>
    </row>
    <row r="150" ht="12.75" customHeight="1" s="8">
      <c r="A150" s="30" t="inlineStr">
        <is>
          <t>CREDIT AGRICOLE</t>
        </is>
      </c>
      <c r="B150" s="31" t="n">
        <v/>
      </c>
      <c r="C150" s="31" t="n">
        <v>0</v>
      </c>
      <c r="D150" s="31" t="n">
        <v/>
      </c>
      <c r="E150" s="31" t="n">
        <v>0</v>
      </c>
      <c r="F150" s="31" t="inlineStr">
        <is>
          <t>8º</t>
        </is>
      </c>
      <c r="G150" s="31" t="n">
        <v>1</v>
      </c>
    </row>
    <row r="151" ht="12.75" customHeight="1" s="8">
      <c r="A151" s="26" t="inlineStr">
        <is>
          <t>RABOBANK</t>
        </is>
      </c>
      <c r="B151" s="27" t="n">
        <v/>
      </c>
      <c r="C151" s="27" t="n">
        <v>0</v>
      </c>
      <c r="D151" s="27" t="n">
        <v/>
      </c>
      <c r="E151" s="27" t="n">
        <v>0</v>
      </c>
      <c r="F151" s="27" t="inlineStr">
        <is>
          <t>8º</t>
        </is>
      </c>
      <c r="G151" s="27" t="n">
        <v>1</v>
      </c>
    </row>
    <row r="152" ht="12.75" customHeight="1" s="8">
      <c r="A152" s="34" t="inlineStr">
        <is>
          <t>Total</t>
        </is>
      </c>
      <c r="B152" s="35" t="n"/>
      <c r="C152" s="35" t="inlineStr">
        <is>
          <t>14</t>
        </is>
      </c>
      <c r="D152" s="35" t="n"/>
      <c r="E152" s="35" t="inlineStr">
        <is>
          <t>14</t>
        </is>
      </c>
      <c r="F152" s="35" t="n"/>
      <c r="G152" s="35" t="inlineStr">
        <is>
          <t>52</t>
        </is>
      </c>
    </row>
    <row r="153" ht="12.75" customHeight="1" s="8"/>
    <row r="154" ht="12.75" customHeight="1" s="8"/>
    <row r="155" ht="12.75" customHeight="1" s="8">
      <c r="A155" s="22" t="inlineStr">
        <is>
          <t>Tipo 1.3.2. Emissão de Certificados de Recebíveis Imobiliários</t>
        </is>
      </c>
      <c r="G155" s="23" t="n"/>
    </row>
    <row r="156" ht="12.75" customHeight="1" s="8">
      <c r="A156" s="24" t="inlineStr">
        <is>
          <t>Coordenadores</t>
        </is>
      </c>
      <c r="B156" s="24" t="inlineStr">
        <is>
          <t>Acumulado 2024</t>
        </is>
      </c>
      <c r="C156" s="24" t="n"/>
      <c r="D156" s="24" t="inlineStr">
        <is>
          <t>Últimos 3 meses</t>
        </is>
      </c>
      <c r="E156" s="24" t="n"/>
      <c r="F156" s="24" t="inlineStr">
        <is>
          <t>Últimos 12 meses</t>
        </is>
      </c>
      <c r="G156" s="25" t="n"/>
    </row>
    <row r="157" ht="12.75" customHeight="1" s="8">
      <c r="A157" s="24" t="n"/>
      <c r="B157" s="24" t="inlineStr">
        <is>
          <t>Ranking 2024</t>
        </is>
      </c>
      <c r="C157" s="24" t="inlineStr">
        <is>
          <t>Nº de Operações</t>
        </is>
      </c>
      <c r="D157" s="24" t="inlineStr">
        <is>
          <t>Ranking 3 meses</t>
        </is>
      </c>
      <c r="E157" s="24" t="inlineStr">
        <is>
          <t>Nº de Operações</t>
        </is>
      </c>
      <c r="F157" s="24" t="inlineStr">
        <is>
          <t>Ranking 12 meses</t>
        </is>
      </c>
      <c r="G157" s="25" t="inlineStr">
        <is>
          <t>Nº de Operações</t>
        </is>
      </c>
    </row>
    <row r="158" ht="12.75" customHeight="1" s="8">
      <c r="A158" s="26" t="inlineStr">
        <is>
          <t>XP INVESTIMENTOS</t>
        </is>
      </c>
      <c r="B158" s="27" t="inlineStr">
        <is>
          <t>1º</t>
        </is>
      </c>
      <c r="C158" s="27" t="n">
        <v>5</v>
      </c>
      <c r="D158" s="27" t="inlineStr">
        <is>
          <t>1º</t>
        </is>
      </c>
      <c r="E158" s="27" t="n">
        <v>5</v>
      </c>
      <c r="F158" s="27" t="inlineStr">
        <is>
          <t>2º</t>
        </is>
      </c>
      <c r="G158" s="27" t="n">
        <v>19</v>
      </c>
    </row>
    <row r="159" ht="12.75" customHeight="1" s="8">
      <c r="A159" s="30" t="inlineStr">
        <is>
          <t>BR PARTNERS</t>
        </is>
      </c>
      <c r="B159" s="31" t="inlineStr">
        <is>
          <t>1º</t>
        </is>
      </c>
      <c r="C159" s="31" t="n">
        <v>5</v>
      </c>
      <c r="D159" s="31" t="inlineStr">
        <is>
          <t>1º</t>
        </is>
      </c>
      <c r="E159" s="31" t="n">
        <v>5</v>
      </c>
      <c r="F159" s="31" t="inlineStr">
        <is>
          <t>3º</t>
        </is>
      </c>
      <c r="G159" s="31" t="n">
        <v>17</v>
      </c>
    </row>
    <row r="160" ht="12.75" customHeight="1" s="8">
      <c r="A160" s="26" t="inlineStr">
        <is>
          <t>ITAU BBA</t>
        </is>
      </c>
      <c r="B160" s="27" t="inlineStr">
        <is>
          <t>3º</t>
        </is>
      </c>
      <c r="C160" s="27" t="n">
        <v>4</v>
      </c>
      <c r="D160" s="27" t="inlineStr">
        <is>
          <t>3º</t>
        </is>
      </c>
      <c r="E160" s="27" t="n">
        <v>4</v>
      </c>
      <c r="F160" s="27" t="inlineStr">
        <is>
          <t>1º</t>
        </is>
      </c>
      <c r="G160" s="27" t="n">
        <v>41</v>
      </c>
    </row>
    <row r="161" ht="12.75" customHeight="1" s="8">
      <c r="A161" s="30" t="inlineStr">
        <is>
          <t>BRADESCO BBI</t>
        </is>
      </c>
      <c r="B161" s="31" t="inlineStr">
        <is>
          <t>4º</t>
        </is>
      </c>
      <c r="C161" s="31" t="n">
        <v>3</v>
      </c>
      <c r="D161" s="31" t="inlineStr">
        <is>
          <t>4º</t>
        </is>
      </c>
      <c r="E161" s="31" t="n">
        <v>3</v>
      </c>
      <c r="F161" s="31" t="inlineStr">
        <is>
          <t>8º</t>
        </is>
      </c>
      <c r="G161" s="31" t="n">
        <v>11</v>
      </c>
    </row>
    <row r="162" ht="12.75" customHeight="1" s="8">
      <c r="A162" s="26" t="inlineStr">
        <is>
          <t>SAFRA</t>
        </is>
      </c>
      <c r="B162" s="27" t="inlineStr">
        <is>
          <t>5º</t>
        </is>
      </c>
      <c r="C162" s="27" t="n">
        <v>2</v>
      </c>
      <c r="D162" s="27" t="inlineStr">
        <is>
          <t>5º</t>
        </is>
      </c>
      <c r="E162" s="27" t="n">
        <v>2</v>
      </c>
      <c r="F162" s="27" t="inlineStr">
        <is>
          <t>6º</t>
        </is>
      </c>
      <c r="G162" s="27" t="n">
        <v>12</v>
      </c>
    </row>
    <row r="163" ht="12.75" customFormat="1" customHeight="1" s="21">
      <c r="A163" s="30" t="inlineStr">
        <is>
          <t>UBS BB</t>
        </is>
      </c>
      <c r="B163" s="31" t="inlineStr">
        <is>
          <t>5º</t>
        </is>
      </c>
      <c r="C163" s="31" t="n">
        <v>2</v>
      </c>
      <c r="D163" s="31" t="inlineStr">
        <is>
          <t>5º</t>
        </is>
      </c>
      <c r="E163" s="31" t="n">
        <v>2</v>
      </c>
      <c r="F163" s="31" t="inlineStr">
        <is>
          <t>6º</t>
        </is>
      </c>
      <c r="G163" s="31" t="n">
        <v>12</v>
      </c>
    </row>
    <row r="164" ht="12.75" customFormat="1" customHeight="1" s="21">
      <c r="A164" s="26" t="inlineStr">
        <is>
          <t>GUIDE INVESTIMENTOS</t>
        </is>
      </c>
      <c r="B164" s="27" t="inlineStr">
        <is>
          <t>5º</t>
        </is>
      </c>
      <c r="C164" s="27" t="n">
        <v>2</v>
      </c>
      <c r="D164" s="27" t="inlineStr">
        <is>
          <t>5º</t>
        </is>
      </c>
      <c r="E164" s="27" t="n">
        <v>2</v>
      </c>
      <c r="F164" s="27" t="inlineStr">
        <is>
          <t>8º</t>
        </is>
      </c>
      <c r="G164" s="27" t="n">
        <v>11</v>
      </c>
    </row>
    <row r="165" ht="12.75" customHeight="1" s="8">
      <c r="A165" s="30" t="inlineStr">
        <is>
          <t>ALFA</t>
        </is>
      </c>
      <c r="B165" s="31" t="inlineStr">
        <is>
          <t>5º</t>
        </is>
      </c>
      <c r="C165" s="31" t="n">
        <v>2</v>
      </c>
      <c r="D165" s="31" t="inlineStr">
        <is>
          <t>5º</t>
        </is>
      </c>
      <c r="E165" s="31" t="n">
        <v>2</v>
      </c>
      <c r="F165" s="31" t="inlineStr">
        <is>
          <t>16º</t>
        </is>
      </c>
      <c r="G165" s="31" t="n">
        <v>3</v>
      </c>
    </row>
    <row r="166" ht="12.75" customHeight="1" s="8">
      <c r="A166" s="26" t="inlineStr">
        <is>
          <t>BTG PACTUAL</t>
        </is>
      </c>
      <c r="B166" s="27" t="inlineStr">
        <is>
          <t>9º</t>
        </is>
      </c>
      <c r="C166" s="27" t="n">
        <v>1</v>
      </c>
      <c r="D166" s="27" t="inlineStr">
        <is>
          <t>9º</t>
        </is>
      </c>
      <c r="E166" s="27" t="n">
        <v>1</v>
      </c>
      <c r="F166" s="27" t="inlineStr">
        <is>
          <t>3º</t>
        </is>
      </c>
      <c r="G166" s="27" t="n">
        <v>17</v>
      </c>
    </row>
    <row r="167" ht="12.75" customHeight="1" s="8">
      <c r="A167" s="30" t="inlineStr">
        <is>
          <t>SANTANDER</t>
        </is>
      </c>
      <c r="B167" s="31" t="inlineStr">
        <is>
          <t>9º</t>
        </is>
      </c>
      <c r="C167" s="31" t="n">
        <v>1</v>
      </c>
      <c r="D167" s="31" t="inlineStr">
        <is>
          <t>9º</t>
        </is>
      </c>
      <c r="E167" s="31" t="n">
        <v>1</v>
      </c>
      <c r="F167" s="31" t="inlineStr">
        <is>
          <t>5º</t>
        </is>
      </c>
      <c r="G167" s="31" t="n">
        <v>13</v>
      </c>
    </row>
    <row r="168" ht="12.75" customHeight="1" s="8">
      <c r="A168" s="26" t="inlineStr">
        <is>
          <t>TRUE SECURITIZADORA</t>
        </is>
      </c>
      <c r="B168" s="27" t="inlineStr">
        <is>
          <t>9º</t>
        </is>
      </c>
      <c r="C168" s="27" t="n">
        <v>1</v>
      </c>
      <c r="D168" s="27" t="inlineStr">
        <is>
          <t>9º</t>
        </is>
      </c>
      <c r="E168" s="27" t="n">
        <v>1</v>
      </c>
      <c r="F168" s="27" t="inlineStr">
        <is>
          <t>10º</t>
        </is>
      </c>
      <c r="G168" s="27" t="n">
        <v>10</v>
      </c>
    </row>
    <row r="169" ht="12.75" customHeight="1" s="8">
      <c r="A169" s="30" t="inlineStr">
        <is>
          <t>VOTORANTIM</t>
        </is>
      </c>
      <c r="B169" s="31" t="inlineStr">
        <is>
          <t>9º</t>
        </is>
      </c>
      <c r="C169" s="31" t="n">
        <v>1</v>
      </c>
      <c r="D169" s="31" t="inlineStr">
        <is>
          <t>9º</t>
        </is>
      </c>
      <c r="E169" s="31" t="n">
        <v>1</v>
      </c>
      <c r="F169" s="31" t="inlineStr">
        <is>
          <t>14º</t>
        </is>
      </c>
      <c r="G169" s="31" t="n">
        <v>4</v>
      </c>
    </row>
    <row r="170" ht="12.75" customHeight="1" s="8">
      <c r="A170" s="26" t="inlineStr">
        <is>
          <t>FATOR</t>
        </is>
      </c>
      <c r="B170" s="27" t="inlineStr">
        <is>
          <t>9º</t>
        </is>
      </c>
      <c r="C170" s="27" t="n">
        <v>1</v>
      </c>
      <c r="D170" s="27" t="inlineStr">
        <is>
          <t>9º</t>
        </is>
      </c>
      <c r="E170" s="27" t="n">
        <v>1</v>
      </c>
      <c r="F170" s="27" t="inlineStr">
        <is>
          <t>16º</t>
        </is>
      </c>
      <c r="G170" s="27" t="n">
        <v>3</v>
      </c>
    </row>
    <row r="171" ht="12.75" customHeight="1" s="8">
      <c r="A171" s="30" t="inlineStr">
        <is>
          <t>BANCO BS2</t>
        </is>
      </c>
      <c r="B171" s="31" t="n">
        <v/>
      </c>
      <c r="C171" s="31" t="n">
        <v>0</v>
      </c>
      <c r="D171" s="31" t="n">
        <v/>
      </c>
      <c r="E171" s="31" t="n">
        <v>0</v>
      </c>
      <c r="F171" s="31" t="inlineStr">
        <is>
          <t>11º</t>
        </is>
      </c>
      <c r="G171" s="31" t="n">
        <v>6</v>
      </c>
    </row>
    <row r="172" ht="12.75" customHeight="1" s="8">
      <c r="A172" s="26" t="inlineStr">
        <is>
          <t>INTER</t>
        </is>
      </c>
      <c r="B172" s="27" t="n">
        <v/>
      </c>
      <c r="C172" s="27" t="n">
        <v>0</v>
      </c>
      <c r="D172" s="27" t="n">
        <v/>
      </c>
      <c r="E172" s="27" t="n">
        <v>0</v>
      </c>
      <c r="F172" s="27" t="inlineStr">
        <is>
          <t>11º</t>
        </is>
      </c>
      <c r="G172" s="27" t="n">
        <v>6</v>
      </c>
    </row>
    <row r="173" ht="12.75" customHeight="1" s="8">
      <c r="A173" s="30" t="inlineStr">
        <is>
          <t>RB CAPITAL DTVM</t>
        </is>
      </c>
      <c r="B173" s="31" t="n">
        <v/>
      </c>
      <c r="C173" s="31" t="n">
        <v>0</v>
      </c>
      <c r="D173" s="31" t="n">
        <v/>
      </c>
      <c r="E173" s="31" t="n">
        <v>0</v>
      </c>
      <c r="F173" s="31" t="inlineStr">
        <is>
          <t>13º</t>
        </is>
      </c>
      <c r="G173" s="31" t="n">
        <v>5</v>
      </c>
    </row>
    <row r="174" ht="12.75" customHeight="1" s="8">
      <c r="A174" s="26" t="inlineStr">
        <is>
          <t>ABC BRASIL</t>
        </is>
      </c>
      <c r="B174" s="27" t="n">
        <v/>
      </c>
      <c r="C174" s="27" t="n">
        <v>0</v>
      </c>
      <c r="D174" s="27" t="n">
        <v/>
      </c>
      <c r="E174" s="27" t="n">
        <v>0</v>
      </c>
      <c r="F174" s="27" t="inlineStr">
        <is>
          <t>14º</t>
        </is>
      </c>
      <c r="G174" s="27" t="n">
        <v>4</v>
      </c>
    </row>
    <row r="175" ht="12.75" customHeight="1" s="8">
      <c r="A175" s="30" t="inlineStr">
        <is>
          <t>GENIAL CV</t>
        </is>
      </c>
      <c r="B175" s="31" t="n">
        <v/>
      </c>
      <c r="C175" s="31" t="n">
        <v>0</v>
      </c>
      <c r="D175" s="31" t="n">
        <v/>
      </c>
      <c r="E175" s="31" t="n">
        <v>0</v>
      </c>
      <c r="F175" s="31" t="inlineStr">
        <is>
          <t>16º</t>
        </is>
      </c>
      <c r="G175" s="31" t="n">
        <v>3</v>
      </c>
    </row>
    <row r="176" ht="12.75" customHeight="1" s="8">
      <c r="A176" s="26" t="inlineStr">
        <is>
          <t>MODAL</t>
        </is>
      </c>
      <c r="B176" s="27" t="n">
        <v/>
      </c>
      <c r="C176" s="27" t="n">
        <v>0</v>
      </c>
      <c r="D176" s="27" t="n">
        <v/>
      </c>
      <c r="E176" s="27" t="n">
        <v>0</v>
      </c>
      <c r="F176" s="27" t="inlineStr">
        <is>
          <t>16º</t>
        </is>
      </c>
      <c r="G176" s="27" t="n">
        <v>3</v>
      </c>
    </row>
    <row r="177" ht="12.75" customHeight="1" s="8">
      <c r="A177" s="30" t="inlineStr">
        <is>
          <t>BANCO BMG</t>
        </is>
      </c>
      <c r="B177" s="31" t="n">
        <v/>
      </c>
      <c r="C177" s="31" t="n">
        <v>0</v>
      </c>
      <c r="D177" s="31" t="n">
        <v/>
      </c>
      <c r="E177" s="31" t="n">
        <v>0</v>
      </c>
      <c r="F177" s="31" t="inlineStr">
        <is>
          <t>20º</t>
        </is>
      </c>
      <c r="G177" s="31" t="n">
        <v>1</v>
      </c>
    </row>
    <row r="178" ht="12.75" customHeight="1" s="8">
      <c r="A178" s="26" t="inlineStr">
        <is>
          <t>BANCO INDUSTRIAL DO BRASIL</t>
        </is>
      </c>
      <c r="B178" s="27" t="n">
        <v/>
      </c>
      <c r="C178" s="27" t="n">
        <v>0</v>
      </c>
      <c r="D178" s="27" t="n">
        <v/>
      </c>
      <c r="E178" s="27" t="n">
        <v>0</v>
      </c>
      <c r="F178" s="27" t="inlineStr">
        <is>
          <t>20º</t>
        </is>
      </c>
      <c r="G178" s="27" t="n">
        <v>1</v>
      </c>
    </row>
    <row r="179" ht="12.75" customHeight="1" s="8">
      <c r="A179" s="30" t="inlineStr">
        <is>
          <t>BOCOM BBM</t>
        </is>
      </c>
      <c r="B179" s="31" t="n">
        <v/>
      </c>
      <c r="C179" s="31" t="n">
        <v>0</v>
      </c>
      <c r="D179" s="31" t="n">
        <v/>
      </c>
      <c r="E179" s="31" t="n">
        <v>0</v>
      </c>
      <c r="F179" s="31" t="inlineStr">
        <is>
          <t>20º</t>
        </is>
      </c>
      <c r="G179" s="31" t="n">
        <v>1</v>
      </c>
    </row>
    <row r="180" ht="12.75" customHeight="1" s="8">
      <c r="A180" s="26" t="inlineStr">
        <is>
          <t>CEF</t>
        </is>
      </c>
      <c r="B180" s="27" t="n">
        <v/>
      </c>
      <c r="C180" s="27" t="n">
        <v>0</v>
      </c>
      <c r="D180" s="27" t="n">
        <v/>
      </c>
      <c r="E180" s="27" t="n">
        <v>0</v>
      </c>
      <c r="F180" s="27" t="inlineStr">
        <is>
          <t>20º</t>
        </is>
      </c>
      <c r="G180" s="27" t="n">
        <v>1</v>
      </c>
    </row>
    <row r="181" ht="12.75" customHeight="1" s="8">
      <c r="A181" s="30" t="inlineStr">
        <is>
          <t>DAYCOVAL</t>
        </is>
      </c>
      <c r="B181" s="31" t="n">
        <v/>
      </c>
      <c r="C181" s="31" t="n">
        <v>0</v>
      </c>
      <c r="D181" s="31" t="n">
        <v/>
      </c>
      <c r="E181" s="31" t="n">
        <v>0</v>
      </c>
      <c r="F181" s="31" t="inlineStr">
        <is>
          <t>20º</t>
        </is>
      </c>
      <c r="G181" s="31" t="n">
        <v>1</v>
      </c>
    </row>
    <row r="182" ht="12.75" customHeight="1" s="8">
      <c r="A182" s="34" t="inlineStr">
        <is>
          <t>Total</t>
        </is>
      </c>
      <c r="B182" s="35" t="n"/>
      <c r="C182" s="35" t="inlineStr">
        <is>
          <t>22</t>
        </is>
      </c>
      <c r="D182" s="35" t="n"/>
      <c r="E182" s="35" t="inlineStr">
        <is>
          <t>22</t>
        </is>
      </c>
      <c r="F182" s="35" t="n"/>
      <c r="G182" s="35" t="inlineStr">
        <is>
          <t>145</t>
        </is>
      </c>
    </row>
    <row r="183" ht="12.75" customHeight="1" s="8"/>
    <row r="184" ht="12.75" customHeight="1" s="8"/>
    <row r="185" ht="12.75" customHeight="1" s="8">
      <c r="A185" s="22" t="inlineStr">
        <is>
          <t>Tipo 1.3.3. Emissão de Certificados de Recebíveis do Agronegócio</t>
        </is>
      </c>
      <c r="G185" s="23" t="n"/>
    </row>
    <row r="186" ht="12.75" customHeight="1" s="8">
      <c r="A186" s="24" t="inlineStr">
        <is>
          <t>Coordenadores</t>
        </is>
      </c>
      <c r="B186" s="24" t="inlineStr">
        <is>
          <t>Acumulado 2024</t>
        </is>
      </c>
      <c r="C186" s="24" t="n"/>
      <c r="D186" s="24" t="inlineStr">
        <is>
          <t>Últimos 3 meses</t>
        </is>
      </c>
      <c r="E186" s="24" t="n"/>
      <c r="F186" s="24" t="inlineStr">
        <is>
          <t>Últimos 12 meses</t>
        </is>
      </c>
      <c r="G186" s="25" t="n"/>
    </row>
    <row r="187" ht="12.75" customFormat="1" customHeight="1" s="21">
      <c r="A187" s="24" t="n"/>
      <c r="B187" s="24" t="inlineStr">
        <is>
          <t>Ranking 2024</t>
        </is>
      </c>
      <c r="C187" s="24" t="inlineStr">
        <is>
          <t>Nº de Operações</t>
        </is>
      </c>
      <c r="D187" s="24" t="inlineStr">
        <is>
          <t>Ranking 3 meses</t>
        </is>
      </c>
      <c r="E187" s="24" t="inlineStr">
        <is>
          <t>Nº de Operações</t>
        </is>
      </c>
      <c r="F187" s="24" t="inlineStr">
        <is>
          <t>Ranking 12 meses</t>
        </is>
      </c>
      <c r="G187" s="25" t="inlineStr">
        <is>
          <t>Nº de Operações</t>
        </is>
      </c>
    </row>
    <row r="188" ht="12.75" customHeight="1" s="8">
      <c r="A188" s="26" t="inlineStr">
        <is>
          <t>XP INVESTIMENTOS</t>
        </is>
      </c>
      <c r="B188" s="27" t="inlineStr">
        <is>
          <t>1º</t>
        </is>
      </c>
      <c r="C188" s="27" t="n">
        <v>9</v>
      </c>
      <c r="D188" s="27" t="inlineStr">
        <is>
          <t>1º</t>
        </is>
      </c>
      <c r="E188" s="27" t="n">
        <v>9</v>
      </c>
      <c r="F188" s="27" t="inlineStr">
        <is>
          <t>1º</t>
        </is>
      </c>
      <c r="G188" s="27" t="n">
        <v>31</v>
      </c>
    </row>
    <row r="189" ht="12.75" customHeight="1" s="8">
      <c r="A189" s="30" t="inlineStr">
        <is>
          <t>BTG PACTUAL</t>
        </is>
      </c>
      <c r="B189" s="31" t="inlineStr">
        <is>
          <t>2º</t>
        </is>
      </c>
      <c r="C189" s="31" t="n">
        <v>6</v>
      </c>
      <c r="D189" s="31" t="inlineStr">
        <is>
          <t>2º</t>
        </is>
      </c>
      <c r="E189" s="31" t="n">
        <v>6</v>
      </c>
      <c r="F189" s="31" t="inlineStr">
        <is>
          <t>5º</t>
        </is>
      </c>
      <c r="G189" s="31" t="n">
        <v>18</v>
      </c>
    </row>
    <row r="190" ht="12.75" customHeight="1" s="8">
      <c r="A190" s="26" t="inlineStr">
        <is>
          <t>BRADESCO BBI</t>
        </is>
      </c>
      <c r="B190" s="27" t="inlineStr">
        <is>
          <t>2º</t>
        </is>
      </c>
      <c r="C190" s="27" t="n">
        <v>6</v>
      </c>
      <c r="D190" s="27" t="inlineStr">
        <is>
          <t>2º</t>
        </is>
      </c>
      <c r="E190" s="27" t="n">
        <v>6</v>
      </c>
      <c r="F190" s="27" t="inlineStr">
        <is>
          <t>6º</t>
        </is>
      </c>
      <c r="G190" s="27" t="n">
        <v>14</v>
      </c>
    </row>
    <row r="191" ht="12.75" customHeight="1" s="8">
      <c r="A191" s="30" t="inlineStr">
        <is>
          <t>ITAU BBA</t>
        </is>
      </c>
      <c r="B191" s="31" t="inlineStr">
        <is>
          <t>4º</t>
        </is>
      </c>
      <c r="C191" s="31" t="n">
        <v>5</v>
      </c>
      <c r="D191" s="31" t="inlineStr">
        <is>
          <t>4º</t>
        </is>
      </c>
      <c r="E191" s="31" t="n">
        <v>5</v>
      </c>
      <c r="F191" s="31" t="inlineStr">
        <is>
          <t>2º</t>
        </is>
      </c>
      <c r="G191" s="31" t="n">
        <v>28</v>
      </c>
    </row>
    <row r="192" ht="12.75" customHeight="1" s="8">
      <c r="A192" s="26" t="inlineStr">
        <is>
          <t>SANTANDER</t>
        </is>
      </c>
      <c r="B192" s="27" t="inlineStr">
        <is>
          <t>4º</t>
        </is>
      </c>
      <c r="C192" s="27" t="n">
        <v>5</v>
      </c>
      <c r="D192" s="27" t="inlineStr">
        <is>
          <t>4º</t>
        </is>
      </c>
      <c r="E192" s="27" t="n">
        <v>5</v>
      </c>
      <c r="F192" s="27" t="inlineStr">
        <is>
          <t>3º</t>
        </is>
      </c>
      <c r="G192" s="27" t="n">
        <v>22</v>
      </c>
    </row>
    <row r="193" ht="12.75" customHeight="1" s="8">
      <c r="A193" s="30" t="inlineStr">
        <is>
          <t>UBS BB</t>
        </is>
      </c>
      <c r="B193" s="31" t="inlineStr">
        <is>
          <t>6º</t>
        </is>
      </c>
      <c r="C193" s="31" t="n">
        <v>3</v>
      </c>
      <c r="D193" s="31" t="inlineStr">
        <is>
          <t>6º</t>
        </is>
      </c>
      <c r="E193" s="31" t="n">
        <v>3</v>
      </c>
      <c r="F193" s="31" t="inlineStr">
        <is>
          <t>8º</t>
        </is>
      </c>
      <c r="G193" s="31" t="n">
        <v>11</v>
      </c>
    </row>
    <row r="194" ht="12.75" customHeight="1" s="8">
      <c r="A194" s="26" t="inlineStr">
        <is>
          <t>BB-BI</t>
        </is>
      </c>
      <c r="B194" s="27" t="inlineStr">
        <is>
          <t>6º</t>
        </is>
      </c>
      <c r="C194" s="27" t="n">
        <v>3</v>
      </c>
      <c r="D194" s="27" t="inlineStr">
        <is>
          <t>6º</t>
        </is>
      </c>
      <c r="E194" s="27" t="n">
        <v>3</v>
      </c>
      <c r="F194" s="27" t="inlineStr">
        <is>
          <t>10º</t>
        </is>
      </c>
      <c r="G194" s="27" t="n">
        <v>6</v>
      </c>
    </row>
    <row r="195" ht="12.75" customHeight="1" s="8">
      <c r="A195" s="30" t="inlineStr">
        <is>
          <t>GUIDE INVESTIMENTOS</t>
        </is>
      </c>
      <c r="B195" s="31" t="inlineStr">
        <is>
          <t>8º</t>
        </is>
      </c>
      <c r="C195" s="31" t="n">
        <v>2</v>
      </c>
      <c r="D195" s="31" t="inlineStr">
        <is>
          <t>8º</t>
        </is>
      </c>
      <c r="E195" s="31" t="n">
        <v>2</v>
      </c>
      <c r="F195" s="31" t="inlineStr">
        <is>
          <t>4º</t>
        </is>
      </c>
      <c r="G195" s="31" t="n">
        <v>20</v>
      </c>
    </row>
    <row r="196" ht="12.75" customHeight="1" s="8">
      <c r="A196" s="26" t="inlineStr">
        <is>
          <t>SAFRA</t>
        </is>
      </c>
      <c r="B196" s="27" t="inlineStr">
        <is>
          <t>8º</t>
        </is>
      </c>
      <c r="C196" s="27" t="n">
        <v>2</v>
      </c>
      <c r="D196" s="27" t="inlineStr">
        <is>
          <t>8º</t>
        </is>
      </c>
      <c r="E196" s="27" t="n">
        <v>2</v>
      </c>
      <c r="F196" s="27" t="inlineStr">
        <is>
          <t>7º</t>
        </is>
      </c>
      <c r="G196" s="27" t="n">
        <v>12</v>
      </c>
    </row>
    <row r="197" ht="12.75" customHeight="1" s="8">
      <c r="A197" s="30" t="inlineStr">
        <is>
          <t>VOTORANTIM</t>
        </is>
      </c>
      <c r="B197" s="31" t="inlineStr">
        <is>
          <t>10º</t>
        </is>
      </c>
      <c r="C197" s="31" t="n">
        <v>1</v>
      </c>
      <c r="D197" s="31" t="inlineStr">
        <is>
          <t>10º</t>
        </is>
      </c>
      <c r="E197" s="31" t="n">
        <v>1</v>
      </c>
      <c r="F197" s="31" t="inlineStr">
        <is>
          <t>11º</t>
        </is>
      </c>
      <c r="G197" s="31" t="n">
        <v>4</v>
      </c>
    </row>
    <row r="198" ht="12.75" customHeight="1" s="8">
      <c r="A198" s="26" t="inlineStr">
        <is>
          <t>BANCO BS2</t>
        </is>
      </c>
      <c r="B198" s="27" t="inlineStr">
        <is>
          <t>10º</t>
        </is>
      </c>
      <c r="C198" s="27" t="n">
        <v>1</v>
      </c>
      <c r="D198" s="27" t="inlineStr">
        <is>
          <t>10º</t>
        </is>
      </c>
      <c r="E198" s="27" t="n">
        <v>1</v>
      </c>
      <c r="F198" s="27" t="inlineStr">
        <is>
          <t>14º</t>
        </is>
      </c>
      <c r="G198" s="27" t="n">
        <v>1</v>
      </c>
    </row>
    <row r="199" ht="12.75" customHeight="1" s="8">
      <c r="A199" s="30" t="inlineStr">
        <is>
          <t>ALFA</t>
        </is>
      </c>
      <c r="B199" s="31" t="n">
        <v/>
      </c>
      <c r="C199" s="31" t="n">
        <v>0</v>
      </c>
      <c r="D199" s="31" t="n">
        <v/>
      </c>
      <c r="E199" s="31" t="n">
        <v>0</v>
      </c>
      <c r="F199" s="31" t="inlineStr">
        <is>
          <t>9º</t>
        </is>
      </c>
      <c r="G199" s="31" t="n">
        <v>10</v>
      </c>
    </row>
    <row r="200" ht="12.75" customHeight="1" s="8">
      <c r="A200" s="26" t="inlineStr">
        <is>
          <t>BOCOM BBM</t>
        </is>
      </c>
      <c r="B200" s="27" t="n">
        <v/>
      </c>
      <c r="C200" s="27" t="n">
        <v>0</v>
      </c>
      <c r="D200" s="27" t="n">
        <v/>
      </c>
      <c r="E200" s="27" t="n">
        <v>0</v>
      </c>
      <c r="F200" s="27" t="inlineStr">
        <is>
          <t>11º</t>
        </is>
      </c>
      <c r="G200" s="27" t="n">
        <v>4</v>
      </c>
    </row>
    <row r="201" ht="12.75" customHeight="1" s="8">
      <c r="A201" s="30" t="inlineStr">
        <is>
          <t>ABC BRASIL</t>
        </is>
      </c>
      <c r="B201" s="31" t="n">
        <v/>
      </c>
      <c r="C201" s="31" t="n">
        <v>0</v>
      </c>
      <c r="D201" s="31" t="n">
        <v/>
      </c>
      <c r="E201" s="31" t="n">
        <v>0</v>
      </c>
      <c r="F201" s="31" t="inlineStr">
        <is>
          <t>13º</t>
        </is>
      </c>
      <c r="G201" s="31" t="n">
        <v>2</v>
      </c>
    </row>
    <row r="202" ht="12.75" customHeight="1" s="8">
      <c r="A202" s="26" t="inlineStr">
        <is>
          <t>BANCO MERCANTIL DE INVESTIMENTOS</t>
        </is>
      </c>
      <c r="B202" s="27" t="n">
        <v/>
      </c>
      <c r="C202" s="27" t="n">
        <v>0</v>
      </c>
      <c r="D202" s="27" t="n">
        <v/>
      </c>
      <c r="E202" s="27" t="n">
        <v>0</v>
      </c>
      <c r="F202" s="27" t="inlineStr">
        <is>
          <t>14º</t>
        </is>
      </c>
      <c r="G202" s="27" t="n">
        <v>1</v>
      </c>
    </row>
    <row r="203" ht="12.75" customHeight="1" s="8">
      <c r="A203" s="30" t="inlineStr">
        <is>
          <t>RB CAPITAL DTVM</t>
        </is>
      </c>
      <c r="B203" s="31" t="n">
        <v/>
      </c>
      <c r="C203" s="31" t="n">
        <v>0</v>
      </c>
      <c r="D203" s="31" t="n">
        <v/>
      </c>
      <c r="E203" s="31" t="n">
        <v>0</v>
      </c>
      <c r="F203" s="31" t="inlineStr">
        <is>
          <t>14º</t>
        </is>
      </c>
      <c r="G203" s="31" t="n">
        <v>1</v>
      </c>
    </row>
    <row r="204" ht="12.75" customHeight="1" s="8">
      <c r="A204" s="34" t="inlineStr">
        <is>
          <t>Total</t>
        </is>
      </c>
      <c r="B204" s="35" t="n"/>
      <c r="C204" s="35" t="inlineStr">
        <is>
          <t>18</t>
        </is>
      </c>
      <c r="D204" s="35" t="n"/>
      <c r="E204" s="35" t="inlineStr">
        <is>
          <t>18</t>
        </is>
      </c>
      <c r="F204" s="35" t="n"/>
      <c r="G204" s="35" t="inlineStr">
        <is>
          <t>97</t>
        </is>
      </c>
    </row>
    <row r="205" ht="12.75" customHeight="1" s="8"/>
    <row r="206" ht="12.75" customHeight="1" s="8"/>
    <row r="207" ht="12.75" customHeight="1" s="8">
      <c r="A207" s="22" t="inlineStr">
        <is>
          <t>Tipo 1.3.4. Emissão de Certificados de Recebíveis</t>
        </is>
      </c>
      <c r="G207" s="23" t="n"/>
    </row>
    <row r="208" ht="12.75" customFormat="1" customHeight="1" s="21">
      <c r="A208" s="24" t="inlineStr">
        <is>
          <t>Coordenadores</t>
        </is>
      </c>
      <c r="B208" s="24" t="inlineStr">
        <is>
          <t>Acumulado 2024</t>
        </is>
      </c>
      <c r="C208" s="24" t="n"/>
      <c r="D208" s="24" t="inlineStr">
        <is>
          <t>Últimos 3 meses</t>
        </is>
      </c>
      <c r="E208" s="24" t="n"/>
      <c r="F208" s="24" t="inlineStr">
        <is>
          <t>Últimos 12 meses</t>
        </is>
      </c>
      <c r="G208" s="25" t="n"/>
    </row>
    <row r="209" ht="12.75" customFormat="1" customHeight="1" s="21">
      <c r="A209" s="24" t="n"/>
      <c r="B209" s="24" t="inlineStr">
        <is>
          <t>Ranking 2024</t>
        </is>
      </c>
      <c r="C209" s="24" t="inlineStr">
        <is>
          <t>Nº de Operações</t>
        </is>
      </c>
      <c r="D209" s="24" t="inlineStr">
        <is>
          <t>Ranking 3 meses</t>
        </is>
      </c>
      <c r="E209" s="24" t="inlineStr">
        <is>
          <t>Nº de Operações</t>
        </is>
      </c>
      <c r="F209" s="24" t="inlineStr">
        <is>
          <t>Ranking 12 meses</t>
        </is>
      </c>
      <c r="G209" s="25" t="inlineStr">
        <is>
          <t>Nº de Operações</t>
        </is>
      </c>
    </row>
    <row r="210" ht="12.75" customHeight="1" s="8">
      <c r="A210" s="26" t="inlineStr">
        <is>
          <t>ITAU BBA</t>
        </is>
      </c>
      <c r="B210" s="27" t="inlineStr">
        <is>
          <t>1º</t>
        </is>
      </c>
      <c r="C210" s="27" t="n">
        <v>1</v>
      </c>
      <c r="D210" s="27" t="inlineStr">
        <is>
          <t>1º</t>
        </is>
      </c>
      <c r="E210" s="27" t="n">
        <v>1</v>
      </c>
      <c r="F210" s="27" t="inlineStr">
        <is>
          <t>1º</t>
        </is>
      </c>
      <c r="G210" s="27" t="n">
        <v>1</v>
      </c>
    </row>
    <row r="211" ht="12.75" customHeight="1" s="8">
      <c r="A211" s="34" t="inlineStr">
        <is>
          <t>Total</t>
        </is>
      </c>
      <c r="B211" s="35" t="n"/>
      <c r="C211" s="35" t="inlineStr">
        <is>
          <t>1</t>
        </is>
      </c>
      <c r="D211" s="35" t="n"/>
      <c r="E211" s="35" t="inlineStr">
        <is>
          <t>1</t>
        </is>
      </c>
      <c r="F211" s="35" t="n"/>
      <c r="G211" s="35" t="inlineStr">
        <is>
          <t>1</t>
        </is>
      </c>
    </row>
    <row r="212" ht="12.75" customHeight="1" s="8"/>
    <row r="213" ht="12.75" customHeight="1" s="8"/>
    <row r="214" ht="12.75" customHeight="1" s="8">
      <c r="A214" s="22" t="inlineStr">
        <is>
          <t>Tipo 2: Operações Híbridas</t>
        </is>
      </c>
      <c r="G214" s="23" t="n"/>
    </row>
    <row r="215" ht="12.75" customHeight="1" s="8">
      <c r="A215" s="24" t="inlineStr">
        <is>
          <t>Coordenadores</t>
        </is>
      </c>
      <c r="B215" s="24" t="inlineStr">
        <is>
          <t>Acumulado 2024</t>
        </is>
      </c>
      <c r="C215" s="24" t="n"/>
      <c r="D215" s="24" t="inlineStr">
        <is>
          <t>Últimos 3 meses</t>
        </is>
      </c>
      <c r="E215" s="24" t="n"/>
      <c r="F215" s="24" t="inlineStr">
        <is>
          <t>Últimos 12 meses</t>
        </is>
      </c>
      <c r="G215" s="25" t="n"/>
    </row>
    <row r="216" ht="12.75" customHeight="1" s="8">
      <c r="A216" s="24" t="n"/>
      <c r="B216" s="24" t="inlineStr">
        <is>
          <t>Ranking 2024</t>
        </is>
      </c>
      <c r="C216" s="24" t="inlineStr">
        <is>
          <t>Nº de Operações</t>
        </is>
      </c>
      <c r="D216" s="24" t="inlineStr">
        <is>
          <t>Ranking 3 meses</t>
        </is>
      </c>
      <c r="E216" s="24" t="inlineStr">
        <is>
          <t>Nº de Operações</t>
        </is>
      </c>
      <c r="F216" s="24" t="inlineStr">
        <is>
          <t>Ranking 12 meses</t>
        </is>
      </c>
      <c r="G216" s="25" t="inlineStr">
        <is>
          <t>Nº de Operações</t>
        </is>
      </c>
    </row>
    <row r="217" ht="12.75" customHeight="1" s="8">
      <c r="A217" s="26" t="inlineStr">
        <is>
          <t>XP INVESTIMENTOS</t>
        </is>
      </c>
      <c r="B217" s="27" t="inlineStr">
        <is>
          <t>1º</t>
        </is>
      </c>
      <c r="C217" s="27" t="n">
        <v>5</v>
      </c>
      <c r="D217" s="27" t="inlineStr">
        <is>
          <t>1º</t>
        </is>
      </c>
      <c r="E217" s="27" t="n">
        <v>5</v>
      </c>
      <c r="F217" s="27" t="inlineStr">
        <is>
          <t>1º</t>
        </is>
      </c>
      <c r="G217" s="27" t="n">
        <v>23</v>
      </c>
    </row>
    <row r="218" ht="12.75" customHeight="1" s="8">
      <c r="A218" s="30" t="inlineStr">
        <is>
          <t>BR PARTNERS</t>
        </is>
      </c>
      <c r="B218" s="31" t="inlineStr">
        <is>
          <t>2º</t>
        </is>
      </c>
      <c r="C218" s="31" t="n">
        <v>4</v>
      </c>
      <c r="D218" s="31" t="inlineStr">
        <is>
          <t>2º</t>
        </is>
      </c>
      <c r="E218" s="31" t="n">
        <v>4</v>
      </c>
      <c r="F218" s="31" t="inlineStr">
        <is>
          <t>3º</t>
        </is>
      </c>
      <c r="G218" s="31" t="n">
        <v>6</v>
      </c>
    </row>
    <row r="219" ht="12.75" customHeight="1" s="8">
      <c r="A219" s="26" t="inlineStr">
        <is>
          <t>GUIDE INVESTIMENTOS</t>
        </is>
      </c>
      <c r="B219" s="27" t="inlineStr">
        <is>
          <t>3º</t>
        </is>
      </c>
      <c r="C219" s="27" t="n">
        <v>3</v>
      </c>
      <c r="D219" s="27" t="inlineStr">
        <is>
          <t>3º</t>
        </is>
      </c>
      <c r="E219" s="27" t="n">
        <v>3</v>
      </c>
      <c r="F219" s="27" t="inlineStr">
        <is>
          <t>2º</t>
        </is>
      </c>
      <c r="G219" s="27" t="n">
        <v>18</v>
      </c>
    </row>
    <row r="220" ht="12.75" customHeight="1" s="8">
      <c r="A220" s="30" t="inlineStr">
        <is>
          <t>ITAU BBA</t>
        </is>
      </c>
      <c r="B220" s="31" t="inlineStr">
        <is>
          <t>4º</t>
        </is>
      </c>
      <c r="C220" s="31" t="n">
        <v>2</v>
      </c>
      <c r="D220" s="31" t="inlineStr">
        <is>
          <t>4º</t>
        </is>
      </c>
      <c r="E220" s="31" t="n">
        <v>2</v>
      </c>
      <c r="F220" s="31" t="inlineStr">
        <is>
          <t>3º</t>
        </is>
      </c>
      <c r="G220" s="31" t="n">
        <v>6</v>
      </c>
    </row>
    <row r="221" ht="12.75" customHeight="1" s="8">
      <c r="A221" s="26" t="inlineStr">
        <is>
          <t>SAFRA</t>
        </is>
      </c>
      <c r="B221" s="27" t="inlineStr">
        <is>
          <t>5º</t>
        </is>
      </c>
      <c r="C221" s="27" t="n">
        <v>1</v>
      </c>
      <c r="D221" s="27" t="inlineStr">
        <is>
          <t>5º</t>
        </is>
      </c>
      <c r="E221" s="27" t="n">
        <v>1</v>
      </c>
      <c r="F221" s="27" t="inlineStr">
        <is>
          <t>6º</t>
        </is>
      </c>
      <c r="G221" s="27" t="n">
        <v>2</v>
      </c>
    </row>
    <row r="222" ht="12.75" customHeight="1" s="8">
      <c r="A222" s="30" t="inlineStr">
        <is>
          <t>ABC BRASIL</t>
        </is>
      </c>
      <c r="B222" s="31" t="inlineStr">
        <is>
          <t>5º</t>
        </is>
      </c>
      <c r="C222" s="31" t="n">
        <v>1</v>
      </c>
      <c r="D222" s="31" t="inlineStr">
        <is>
          <t>5º</t>
        </is>
      </c>
      <c r="E222" s="31" t="n">
        <v>1</v>
      </c>
      <c r="F222" s="31" t="inlineStr">
        <is>
          <t>7º</t>
        </is>
      </c>
      <c r="G222" s="31" t="n">
        <v>1</v>
      </c>
    </row>
    <row r="223" ht="12.75" customHeight="1" s="8">
      <c r="A223" s="26" t="inlineStr">
        <is>
          <t>GENIAL CV</t>
        </is>
      </c>
      <c r="B223" s="27" t="n">
        <v/>
      </c>
      <c r="C223" s="27" t="n">
        <v>0</v>
      </c>
      <c r="D223" s="27" t="n">
        <v/>
      </c>
      <c r="E223" s="27" t="n">
        <v>0</v>
      </c>
      <c r="F223" s="27" t="inlineStr">
        <is>
          <t>5º</t>
        </is>
      </c>
      <c r="G223" s="27" t="n">
        <v>5</v>
      </c>
    </row>
    <row r="224" ht="12.75" customHeight="1" s="8">
      <c r="A224" s="30" t="inlineStr">
        <is>
          <t>FATOR</t>
        </is>
      </c>
      <c r="B224" s="31" t="n">
        <v/>
      </c>
      <c r="C224" s="31" t="n">
        <v>0</v>
      </c>
      <c r="D224" s="31" t="n">
        <v/>
      </c>
      <c r="E224" s="31" t="n">
        <v>0</v>
      </c>
      <c r="F224" s="31" t="inlineStr">
        <is>
          <t>7º</t>
        </is>
      </c>
      <c r="G224" s="31" t="n">
        <v>1</v>
      </c>
    </row>
    <row r="225" ht="12.75" customHeight="1" s="8">
      <c r="A225" s="26" t="inlineStr">
        <is>
          <t>INTER</t>
        </is>
      </c>
      <c r="B225" s="27" t="n">
        <v/>
      </c>
      <c r="C225" s="27" t="n">
        <v>0</v>
      </c>
      <c r="D225" s="27" t="n">
        <v/>
      </c>
      <c r="E225" s="27" t="n">
        <v>0</v>
      </c>
      <c r="F225" s="27" t="inlineStr">
        <is>
          <t>7º</t>
        </is>
      </c>
      <c r="G225" s="27" t="n">
        <v>1</v>
      </c>
    </row>
    <row r="226" ht="12.75" customHeight="1" s="8">
      <c r="A226" s="30" t="inlineStr">
        <is>
          <t>MASTER CCTVM</t>
        </is>
      </c>
      <c r="B226" s="31" t="n">
        <v/>
      </c>
      <c r="C226" s="31" t="n">
        <v>0</v>
      </c>
      <c r="D226" s="31" t="n">
        <v/>
      </c>
      <c r="E226" s="31" t="n">
        <v>0</v>
      </c>
      <c r="F226" s="31" t="inlineStr">
        <is>
          <t>7º</t>
        </is>
      </c>
      <c r="G226" s="31" t="n">
        <v>1</v>
      </c>
    </row>
    <row r="227" ht="12.75" customHeight="1" s="8">
      <c r="A227" s="26" t="inlineStr">
        <is>
          <t>NUINVEST</t>
        </is>
      </c>
      <c r="B227" s="27" t="n">
        <v/>
      </c>
      <c r="C227" s="27" t="n">
        <v>0</v>
      </c>
      <c r="D227" s="27" t="n">
        <v/>
      </c>
      <c r="E227" s="27" t="n">
        <v>0</v>
      </c>
      <c r="F227" s="27" t="inlineStr">
        <is>
          <t>7º</t>
        </is>
      </c>
      <c r="G227" s="27" t="n">
        <v>1</v>
      </c>
    </row>
    <row r="228" ht="12.75" customHeight="1" s="8">
      <c r="A228" s="30" t="inlineStr">
        <is>
          <t>ORAMA</t>
        </is>
      </c>
      <c r="B228" s="31" t="n">
        <v/>
      </c>
      <c r="C228" s="31" t="n">
        <v>0</v>
      </c>
      <c r="D228" s="31" t="n">
        <v/>
      </c>
      <c r="E228" s="31" t="n">
        <v>0</v>
      </c>
      <c r="F228" s="31" t="inlineStr">
        <is>
          <t>7º</t>
        </is>
      </c>
      <c r="G228" s="31" t="n">
        <v>1</v>
      </c>
    </row>
    <row r="229" ht="12.75" customHeight="1" s="8">
      <c r="A229" s="26" t="inlineStr">
        <is>
          <t>RB CAPITAL DTVM</t>
        </is>
      </c>
      <c r="B229" s="27" t="n">
        <v/>
      </c>
      <c r="C229" s="27" t="n">
        <v>0</v>
      </c>
      <c r="D229" s="27" t="n">
        <v/>
      </c>
      <c r="E229" s="27" t="n">
        <v>0</v>
      </c>
      <c r="F229" s="27" t="inlineStr">
        <is>
          <t>7º</t>
        </is>
      </c>
      <c r="G229" s="27" t="n">
        <v>1</v>
      </c>
    </row>
    <row r="230" ht="12.75" customHeight="1" s="8">
      <c r="A230" s="30" t="inlineStr">
        <is>
          <t>SANTANDER</t>
        </is>
      </c>
      <c r="B230" s="31" t="n">
        <v/>
      </c>
      <c r="C230" s="31" t="n">
        <v>0</v>
      </c>
      <c r="D230" s="31" t="n">
        <v/>
      </c>
      <c r="E230" s="31" t="n">
        <v>0</v>
      </c>
      <c r="F230" s="31" t="inlineStr">
        <is>
          <t>7º</t>
        </is>
      </c>
      <c r="G230" s="31" t="n">
        <v>1</v>
      </c>
    </row>
    <row r="231" ht="12.75" customHeight="1" s="8">
      <c r="A231" s="26" t="inlineStr">
        <is>
          <t>VOTORANTIM</t>
        </is>
      </c>
      <c r="B231" s="27" t="n">
        <v/>
      </c>
      <c r="C231" s="27" t="n">
        <v>0</v>
      </c>
      <c r="D231" s="27" t="n">
        <v/>
      </c>
      <c r="E231" s="27" t="n">
        <v>0</v>
      </c>
      <c r="F231" s="27" t="inlineStr">
        <is>
          <t>7º</t>
        </is>
      </c>
      <c r="G231" s="27" t="n">
        <v>1</v>
      </c>
    </row>
    <row r="232" ht="12.75" customHeight="1" s="8">
      <c r="A232" s="30" t="inlineStr">
        <is>
          <t>WARREN</t>
        </is>
      </c>
      <c r="B232" s="31" t="n">
        <v/>
      </c>
      <c r="C232" s="31" t="n">
        <v>0</v>
      </c>
      <c r="D232" s="31" t="n">
        <v/>
      </c>
      <c r="E232" s="31" t="n">
        <v>0</v>
      </c>
      <c r="F232" s="31" t="inlineStr">
        <is>
          <t>7º</t>
        </is>
      </c>
      <c r="G232" s="31" t="n">
        <v>1</v>
      </c>
    </row>
    <row r="233" ht="12.75" customHeight="1" s="8">
      <c r="A233" s="34" t="inlineStr">
        <is>
          <t>Total</t>
        </is>
      </c>
      <c r="B233" s="35" t="n"/>
      <c r="C233" s="35" t="inlineStr">
        <is>
          <t>13</t>
        </is>
      </c>
      <c r="D233" s="35" t="n"/>
      <c r="E233" s="35" t="inlineStr">
        <is>
          <t>13</t>
        </is>
      </c>
      <c r="F233" s="35" t="n"/>
      <c r="G233" s="35" t="inlineStr">
        <is>
          <t>61</t>
        </is>
      </c>
    </row>
    <row r="234" ht="12.75" customHeight="1" s="8"/>
    <row r="235" ht="12.75" customHeight="1" s="8"/>
    <row r="236" ht="12.75" customFormat="1" customHeight="1" s="21">
      <c r="A236" s="22" t="inlineStr">
        <is>
          <t>Tipo 2.1. Títulos Conversíveis Permutáveis</t>
        </is>
      </c>
      <c r="G236" s="23" t="n"/>
    </row>
    <row r="237" ht="12.75" customHeight="1" s="8">
      <c r="A237" s="24" t="inlineStr">
        <is>
          <t>Coordenadores</t>
        </is>
      </c>
      <c r="B237" s="24" t="inlineStr">
        <is>
          <t>Acumulado 2024</t>
        </is>
      </c>
      <c r="C237" s="24" t="n"/>
      <c r="D237" s="24" t="inlineStr">
        <is>
          <t>Últimos 3 meses</t>
        </is>
      </c>
      <c r="E237" s="24" t="n"/>
      <c r="F237" s="24" t="inlineStr">
        <is>
          <t>Últimos 12 meses</t>
        </is>
      </c>
      <c r="G237" s="25" t="n"/>
    </row>
    <row r="238" ht="12.75" customHeight="1" s="8">
      <c r="A238" s="24" t="n"/>
      <c r="B238" s="24" t="inlineStr">
        <is>
          <t>Ranking 2024</t>
        </is>
      </c>
      <c r="C238" s="24" t="inlineStr">
        <is>
          <t>Nº de Operações</t>
        </is>
      </c>
      <c r="D238" s="24" t="inlineStr">
        <is>
          <t>Ranking 3 meses</t>
        </is>
      </c>
      <c r="E238" s="24" t="inlineStr">
        <is>
          <t>Nº de Operações</t>
        </is>
      </c>
      <c r="F238" s="24" t="inlineStr">
        <is>
          <t>Ranking 12 meses</t>
        </is>
      </c>
      <c r="G238" s="25" t="inlineStr">
        <is>
          <t>Nº de Operações</t>
        </is>
      </c>
    </row>
    <row r="239" ht="12.75" customHeight="1" s="8">
      <c r="A239" s="26" t="inlineStr">
        <is>
          <t>SANTANDER</t>
        </is>
      </c>
      <c r="B239" s="27" t="n">
        <v/>
      </c>
      <c r="C239" s="27" t="n">
        <v>0</v>
      </c>
      <c r="D239" s="27" t="n">
        <v/>
      </c>
      <c r="E239" s="27" t="n">
        <v>0</v>
      </c>
      <c r="F239" s="27" t="inlineStr">
        <is>
          <t>1º</t>
        </is>
      </c>
      <c r="G239" s="27" t="n">
        <v>1</v>
      </c>
    </row>
    <row r="240" ht="12.75" customHeight="1" s="8">
      <c r="A240" s="34" t="inlineStr">
        <is>
          <t>Total</t>
        </is>
      </c>
      <c r="B240" s="35" t="n"/>
      <c r="C240" s="35" t="inlineStr">
        <is>
          <t>0</t>
        </is>
      </c>
      <c r="D240" s="35" t="n"/>
      <c r="E240" s="35" t="inlineStr">
        <is>
          <t>0</t>
        </is>
      </c>
      <c r="F240" s="35" t="n"/>
      <c r="G240" s="35" t="inlineStr">
        <is>
          <t>1</t>
        </is>
      </c>
    </row>
    <row r="241" ht="12.75" customHeight="1" s="8"/>
    <row r="242" ht="12.75" customHeight="1" s="8"/>
    <row r="243" ht="12.75" customHeight="1" s="8">
      <c r="A243" s="22" t="inlineStr">
        <is>
          <t>Tipo 2.2. Fundo de Investimento Imobiliário</t>
        </is>
      </c>
      <c r="G243" s="23" t="n"/>
    </row>
    <row r="244" ht="12.75" customHeight="1" s="8">
      <c r="A244" s="24" t="inlineStr">
        <is>
          <t>Coordenadores</t>
        </is>
      </c>
      <c r="B244" s="24" t="inlineStr">
        <is>
          <t>Acumulado 2024</t>
        </is>
      </c>
      <c r="C244" s="24" t="n"/>
      <c r="D244" s="24" t="inlineStr">
        <is>
          <t>Últimos 3 meses</t>
        </is>
      </c>
      <c r="E244" s="24" t="n"/>
      <c r="F244" s="24" t="inlineStr">
        <is>
          <t>Últimos 12 meses</t>
        </is>
      </c>
      <c r="G244" s="25" t="n"/>
    </row>
    <row r="245" ht="12.75" customHeight="1" s="8">
      <c r="A245" s="24" t="n"/>
      <c r="B245" s="24" t="inlineStr">
        <is>
          <t>Ranking 2024</t>
        </is>
      </c>
      <c r="C245" s="24" t="inlineStr">
        <is>
          <t>Nº de Operações</t>
        </is>
      </c>
      <c r="D245" s="24" t="inlineStr">
        <is>
          <t>Ranking 3 meses</t>
        </is>
      </c>
      <c r="E245" s="24" t="inlineStr">
        <is>
          <t>Nº de Operações</t>
        </is>
      </c>
      <c r="F245" s="24" t="inlineStr">
        <is>
          <t>Ranking 12 meses</t>
        </is>
      </c>
      <c r="G245" s="25" t="inlineStr">
        <is>
          <t>Nº de Operações</t>
        </is>
      </c>
    </row>
    <row r="246" ht="12.75" customHeight="1" s="8">
      <c r="A246" s="26" t="inlineStr">
        <is>
          <t>BR PARTNERS</t>
        </is>
      </c>
      <c r="B246" s="27" t="inlineStr">
        <is>
          <t>1º</t>
        </is>
      </c>
      <c r="C246" s="27" t="n">
        <v>4</v>
      </c>
      <c r="D246" s="27" t="inlineStr">
        <is>
          <t>1º</t>
        </is>
      </c>
      <c r="E246" s="27" t="n">
        <v>4</v>
      </c>
      <c r="F246" s="27" t="inlineStr">
        <is>
          <t>3º</t>
        </is>
      </c>
      <c r="G246" s="27" t="n">
        <v>6</v>
      </c>
    </row>
    <row r="247" ht="12.75" customHeight="1" s="8">
      <c r="A247" s="30" t="inlineStr">
        <is>
          <t>XP INVESTIMENTOS</t>
        </is>
      </c>
      <c r="B247" s="31" t="inlineStr">
        <is>
          <t>2º</t>
        </is>
      </c>
      <c r="C247" s="31" t="n">
        <v>3</v>
      </c>
      <c r="D247" s="31" t="inlineStr">
        <is>
          <t>2º</t>
        </is>
      </c>
      <c r="E247" s="31" t="n">
        <v>3</v>
      </c>
      <c r="F247" s="31" t="inlineStr">
        <is>
          <t>1º</t>
        </is>
      </c>
      <c r="G247" s="31" t="n">
        <v>17</v>
      </c>
    </row>
    <row r="248" ht="12.75" customHeight="1" s="8">
      <c r="A248" s="26" t="inlineStr">
        <is>
          <t>GUIDE INVESTIMENTOS</t>
        </is>
      </c>
      <c r="B248" s="27" t="inlineStr">
        <is>
          <t>3º</t>
        </is>
      </c>
      <c r="C248" s="27" t="n">
        <v>2</v>
      </c>
      <c r="D248" s="27" t="inlineStr">
        <is>
          <t>3º</t>
        </is>
      </c>
      <c r="E248" s="27" t="n">
        <v>2</v>
      </c>
      <c r="F248" s="27" t="inlineStr">
        <is>
          <t>2º</t>
        </is>
      </c>
      <c r="G248" s="27" t="n">
        <v>14</v>
      </c>
    </row>
    <row r="249" ht="12.75" customHeight="1" s="8">
      <c r="A249" s="30" t="inlineStr">
        <is>
          <t>ITAU BBA</t>
        </is>
      </c>
      <c r="B249" s="31" t="inlineStr">
        <is>
          <t>3º</t>
        </is>
      </c>
      <c r="C249" s="31" t="n">
        <v>2</v>
      </c>
      <c r="D249" s="31" t="inlineStr">
        <is>
          <t>3º</t>
        </is>
      </c>
      <c r="E249" s="31" t="n">
        <v>2</v>
      </c>
      <c r="F249" s="31" t="inlineStr">
        <is>
          <t>4º</t>
        </is>
      </c>
      <c r="G249" s="31" t="n">
        <v>4</v>
      </c>
    </row>
    <row r="250" ht="12.75" customHeight="1" s="8">
      <c r="A250" s="26" t="inlineStr">
        <is>
          <t>SAFRA</t>
        </is>
      </c>
      <c r="B250" s="27" t="inlineStr">
        <is>
          <t>5º</t>
        </is>
      </c>
      <c r="C250" s="27" t="n">
        <v>1</v>
      </c>
      <c r="D250" s="27" t="inlineStr">
        <is>
          <t>5º</t>
        </is>
      </c>
      <c r="E250" s="27" t="n">
        <v>1</v>
      </c>
      <c r="F250" s="27" t="inlineStr">
        <is>
          <t>6º</t>
        </is>
      </c>
      <c r="G250" s="27" t="n">
        <v>2</v>
      </c>
    </row>
    <row r="251" ht="12.75" customHeight="1" s="8">
      <c r="A251" s="30" t="inlineStr">
        <is>
          <t>GENIAL CV</t>
        </is>
      </c>
      <c r="B251" s="31" t="n">
        <v/>
      </c>
      <c r="C251" s="31" t="n">
        <v>0</v>
      </c>
      <c r="D251" s="31" t="n">
        <v/>
      </c>
      <c r="E251" s="31" t="n">
        <v>0</v>
      </c>
      <c r="F251" s="31" t="inlineStr">
        <is>
          <t>4º</t>
        </is>
      </c>
      <c r="G251" s="31" t="n">
        <v>4</v>
      </c>
    </row>
    <row r="252" ht="12.75" customHeight="1" s="8">
      <c r="A252" s="26" t="inlineStr">
        <is>
          <t>INTER</t>
        </is>
      </c>
      <c r="B252" s="27" t="n">
        <v/>
      </c>
      <c r="C252" s="27" t="n">
        <v>0</v>
      </c>
      <c r="D252" s="27" t="n">
        <v/>
      </c>
      <c r="E252" s="27" t="n">
        <v>0</v>
      </c>
      <c r="F252" s="27" t="inlineStr">
        <is>
          <t>7º</t>
        </is>
      </c>
      <c r="G252" s="27" t="n">
        <v>1</v>
      </c>
    </row>
    <row r="253" ht="12.75" customHeight="1" s="8">
      <c r="A253" s="30" t="inlineStr">
        <is>
          <t>MASTER CCTVM</t>
        </is>
      </c>
      <c r="B253" s="31" t="n">
        <v/>
      </c>
      <c r="C253" s="31" t="n">
        <v>0</v>
      </c>
      <c r="D253" s="31" t="n">
        <v/>
      </c>
      <c r="E253" s="31" t="n">
        <v>0</v>
      </c>
      <c r="F253" s="31" t="inlineStr">
        <is>
          <t>7º</t>
        </is>
      </c>
      <c r="G253" s="31" t="n">
        <v>1</v>
      </c>
    </row>
    <row r="254" ht="12.75" customHeight="1" s="8">
      <c r="A254" s="26" t="inlineStr">
        <is>
          <t>NUINVEST</t>
        </is>
      </c>
      <c r="B254" s="27" t="n">
        <v/>
      </c>
      <c r="C254" s="27" t="n">
        <v>0</v>
      </c>
      <c r="D254" s="27" t="n">
        <v/>
      </c>
      <c r="E254" s="27" t="n">
        <v>0</v>
      </c>
      <c r="F254" s="27" t="inlineStr">
        <is>
          <t>7º</t>
        </is>
      </c>
      <c r="G254" s="27" t="n">
        <v>1</v>
      </c>
    </row>
    <row r="255" ht="12.75" customHeight="1" s="8">
      <c r="A255" s="30" t="inlineStr">
        <is>
          <t>ORAMA</t>
        </is>
      </c>
      <c r="B255" s="31" t="n">
        <v/>
      </c>
      <c r="C255" s="31" t="n">
        <v>0</v>
      </c>
      <c r="D255" s="31" t="n">
        <v/>
      </c>
      <c r="E255" s="31" t="n">
        <v>0</v>
      </c>
      <c r="F255" s="31" t="inlineStr">
        <is>
          <t>7º</t>
        </is>
      </c>
      <c r="G255" s="31" t="n">
        <v>1</v>
      </c>
    </row>
    <row r="256" ht="12.75" customHeight="1" s="8">
      <c r="A256" s="26" t="inlineStr">
        <is>
          <t>WARREN</t>
        </is>
      </c>
      <c r="B256" s="27" t="n">
        <v/>
      </c>
      <c r="C256" s="27" t="n">
        <v>0</v>
      </c>
      <c r="D256" s="27" t="n">
        <v/>
      </c>
      <c r="E256" s="27" t="n">
        <v>0</v>
      </c>
      <c r="F256" s="27" t="inlineStr">
        <is>
          <t>7º</t>
        </is>
      </c>
      <c r="G256" s="27" t="n">
        <v>1</v>
      </c>
    </row>
    <row r="257" ht="12.75" customHeight="1" s="8">
      <c r="A257" s="34" t="inlineStr">
        <is>
          <t>Total</t>
        </is>
      </c>
      <c r="B257" s="35" t="n"/>
      <c r="C257" s="35" t="inlineStr">
        <is>
          <t>9</t>
        </is>
      </c>
      <c r="D257" s="35" t="n"/>
      <c r="E257" s="35" t="inlineStr">
        <is>
          <t>9</t>
        </is>
      </c>
      <c r="F257" s="35" t="n"/>
      <c r="G257" s="35" t="inlineStr">
        <is>
          <t>43</t>
        </is>
      </c>
    </row>
    <row r="258" ht="12.75" customHeight="1" s="8"/>
    <row r="259" ht="12.75" customFormat="1" customHeight="1" s="21"/>
    <row r="260" ht="12.75" customFormat="1" customHeight="1" s="21">
      <c r="A260" s="22" t="inlineStr">
        <is>
          <t>Tipo 2.3. Certificado de Potencial Adicional de Construção</t>
        </is>
      </c>
      <c r="G260" s="23" t="n"/>
    </row>
    <row r="261" ht="12.75" customHeight="1" s="8">
      <c r="A261" s="24" t="inlineStr">
        <is>
          <t>Coordenadores</t>
        </is>
      </c>
      <c r="B261" s="24" t="inlineStr">
        <is>
          <t>Acumulado 2024</t>
        </is>
      </c>
      <c r="C261" s="24" t="n"/>
      <c r="D261" s="24" t="inlineStr">
        <is>
          <t>Últimos 3 meses</t>
        </is>
      </c>
      <c r="E261" s="24" t="n"/>
      <c r="F261" s="24" t="inlineStr">
        <is>
          <t>Últimos 12 meses</t>
        </is>
      </c>
      <c r="G261" s="25" t="n"/>
    </row>
    <row r="262" ht="12.75" customHeight="1" s="8">
      <c r="A262" s="24" t="n"/>
      <c r="B262" s="24" t="inlineStr">
        <is>
          <t>Ranking 2024</t>
        </is>
      </c>
      <c r="C262" s="24" t="inlineStr">
        <is>
          <t>Nº de Operações</t>
        </is>
      </c>
      <c r="D262" s="24" t="inlineStr">
        <is>
          <t>Ranking 3 meses</t>
        </is>
      </c>
      <c r="E262" s="24" t="inlineStr">
        <is>
          <t>Nº de Operações</t>
        </is>
      </c>
      <c r="F262" s="24" t="inlineStr">
        <is>
          <t>Ranking 12 meses</t>
        </is>
      </c>
      <c r="G262" s="25" t="inlineStr">
        <is>
          <t>Nº de Operações</t>
        </is>
      </c>
    </row>
    <row r="263" ht="12.75" customHeight="1" s="8">
      <c r="A263" s="38" t="inlineStr"/>
      <c r="B263" s="38" t="inlineStr"/>
      <c r="C263" s="38" t="inlineStr"/>
      <c r="D263" s="38" t="inlineStr"/>
      <c r="E263" s="38" t="inlineStr"/>
      <c r="F263" s="38" t="inlineStr"/>
      <c r="G263" s="38" t="inlineStr"/>
    </row>
    <row r="264" ht="12.75" customHeight="1" s="8">
      <c r="A264" s="34" t="inlineStr">
        <is>
          <t>Total</t>
        </is>
      </c>
      <c r="B264" s="35" t="n"/>
      <c r="C264" s="35" t="n"/>
      <c r="D264" s="35" t="n"/>
      <c r="E264" s="35" t="n"/>
      <c r="F264" s="35" t="n"/>
      <c r="G264" s="35" t="n"/>
    </row>
    <row r="265" ht="12.75" customHeight="1" s="8"/>
    <row r="266" ht="12.75" customHeight="1" s="8"/>
    <row r="267" ht="12.75" customHeight="1" s="8">
      <c r="A267" s="22" t="inlineStr">
        <is>
          <t>Tipo 2.4. Fundo de Investimento em Participações de Infraestrutura</t>
        </is>
      </c>
      <c r="G267" s="23" t="n"/>
    </row>
    <row r="268" ht="12.75" customHeight="1" s="8">
      <c r="A268" s="24" t="inlineStr">
        <is>
          <t>Coordenadores</t>
        </is>
      </c>
      <c r="B268" s="24" t="inlineStr">
        <is>
          <t>Acumulado 2024</t>
        </is>
      </c>
      <c r="C268" s="24" t="n"/>
      <c r="D268" s="24" t="inlineStr">
        <is>
          <t>Últimos 3 meses</t>
        </is>
      </c>
      <c r="E268" s="24" t="n"/>
      <c r="F268" s="24" t="inlineStr">
        <is>
          <t>Últimos 12 meses</t>
        </is>
      </c>
      <c r="G268" s="25" t="n"/>
    </row>
    <row r="269" ht="12.75" customHeight="1" s="8">
      <c r="A269" s="24" t="n"/>
      <c r="B269" s="24" t="inlineStr">
        <is>
          <t>Ranking 2024</t>
        </is>
      </c>
      <c r="C269" s="24" t="inlineStr">
        <is>
          <t>Nº de Operações</t>
        </is>
      </c>
      <c r="D269" s="24" t="inlineStr">
        <is>
          <t>Ranking 3 meses</t>
        </is>
      </c>
      <c r="E269" s="24" t="inlineStr">
        <is>
          <t>Nº de Operações</t>
        </is>
      </c>
      <c r="F269" s="24" t="inlineStr">
        <is>
          <t>Ranking 12 meses</t>
        </is>
      </c>
      <c r="G269" s="25" t="inlineStr">
        <is>
          <t>Nº de Operações</t>
        </is>
      </c>
    </row>
    <row r="270" ht="12.75" customHeight="1" s="8">
      <c r="A270" s="26" t="inlineStr">
        <is>
          <t>XP INVESTIMENTOS</t>
        </is>
      </c>
      <c r="B270" s="27" t="inlineStr">
        <is>
          <t>1º</t>
        </is>
      </c>
      <c r="C270" s="27" t="n">
        <v>2</v>
      </c>
      <c r="D270" s="27" t="inlineStr">
        <is>
          <t>1º</t>
        </is>
      </c>
      <c r="E270" s="27" t="n">
        <v>2</v>
      </c>
      <c r="F270" s="27" t="inlineStr">
        <is>
          <t>1º</t>
        </is>
      </c>
      <c r="G270" s="27" t="n">
        <v>4</v>
      </c>
    </row>
    <row r="271" ht="12.75" customHeight="1" s="8">
      <c r="A271" s="30" t="inlineStr">
        <is>
          <t>ABC BRASIL</t>
        </is>
      </c>
      <c r="B271" s="31" t="inlineStr">
        <is>
          <t>2º</t>
        </is>
      </c>
      <c r="C271" s="31" t="n">
        <v>1</v>
      </c>
      <c r="D271" s="31" t="inlineStr">
        <is>
          <t>2º</t>
        </is>
      </c>
      <c r="E271" s="31" t="n">
        <v>1</v>
      </c>
      <c r="F271" s="31" t="inlineStr">
        <is>
          <t>2º</t>
        </is>
      </c>
      <c r="G271" s="31" t="n">
        <v>1</v>
      </c>
    </row>
    <row r="272" ht="12.75" customHeight="1" s="8">
      <c r="A272" s="26" t="inlineStr">
        <is>
          <t>ITAU BBA</t>
        </is>
      </c>
      <c r="B272" s="27" t="n">
        <v/>
      </c>
      <c r="C272" s="27" t="n">
        <v>0</v>
      </c>
      <c r="D272" s="27" t="n">
        <v/>
      </c>
      <c r="E272" s="27" t="n">
        <v>0</v>
      </c>
      <c r="F272" s="27" t="inlineStr">
        <is>
          <t>2º</t>
        </is>
      </c>
      <c r="G272" s="27" t="n">
        <v>1</v>
      </c>
    </row>
    <row r="273" ht="12.75" customHeight="1" s="8">
      <c r="A273" s="34" t="inlineStr">
        <is>
          <t>Total</t>
        </is>
      </c>
      <c r="B273" s="35" t="n"/>
      <c r="C273" s="35" t="inlineStr">
        <is>
          <t>3</t>
        </is>
      </c>
      <c r="D273" s="35" t="n"/>
      <c r="E273" s="35" t="inlineStr">
        <is>
          <t>3</t>
        </is>
      </c>
      <c r="F273" s="35" t="n"/>
      <c r="G273" s="35" t="inlineStr">
        <is>
          <t>6</t>
        </is>
      </c>
    </row>
    <row r="274" ht="12.75" customHeight="1" s="8"/>
    <row r="275" ht="12.75" customHeight="1" s="8"/>
    <row r="276" ht="12.75" customHeight="1" s="8">
      <c r="A276" s="22" t="inlineStr">
        <is>
          <t>Tipo 2.5. Fundo de Investimento nas Cadeias Produtivas Agroindustriais</t>
        </is>
      </c>
      <c r="G276" s="23" t="n"/>
    </row>
    <row r="277" ht="12.75" customHeight="1" s="8">
      <c r="A277" s="24" t="inlineStr">
        <is>
          <t>Coordenadores</t>
        </is>
      </c>
      <c r="B277" s="24" t="inlineStr">
        <is>
          <t>Acumulado 2024</t>
        </is>
      </c>
      <c r="C277" s="24" t="n"/>
      <c r="D277" s="24" t="inlineStr">
        <is>
          <t>Últimos 3 meses</t>
        </is>
      </c>
      <c r="E277" s="24" t="n"/>
      <c r="F277" s="24" t="inlineStr">
        <is>
          <t>Últimos 12 meses</t>
        </is>
      </c>
      <c r="G277" s="25" t="n"/>
    </row>
    <row r="278" ht="12.75" customHeight="1" s="8">
      <c r="A278" s="24" t="n"/>
      <c r="B278" s="24" t="inlineStr">
        <is>
          <t>Ranking 2024</t>
        </is>
      </c>
      <c r="C278" s="24" t="inlineStr">
        <is>
          <t>Nº de Operações</t>
        </is>
      </c>
      <c r="D278" s="24" t="inlineStr">
        <is>
          <t>Ranking 3 meses</t>
        </is>
      </c>
      <c r="E278" s="24" t="inlineStr">
        <is>
          <t>Nº de Operações</t>
        </is>
      </c>
      <c r="F278" s="24" t="inlineStr">
        <is>
          <t>Ranking 12 meses</t>
        </is>
      </c>
      <c r="G278" s="25" t="inlineStr">
        <is>
          <t>Nº de Operações</t>
        </is>
      </c>
    </row>
    <row r="279" ht="12.75" customHeight="1" s="8">
      <c r="A279" s="26" t="inlineStr">
        <is>
          <t>GUIDE INVESTIMENTOS</t>
        </is>
      </c>
      <c r="B279" s="27" t="inlineStr">
        <is>
          <t>1º</t>
        </is>
      </c>
      <c r="C279" s="27" t="n">
        <v>1</v>
      </c>
      <c r="D279" s="27" t="inlineStr">
        <is>
          <t>1º</t>
        </is>
      </c>
      <c r="E279" s="27" t="n">
        <v>1</v>
      </c>
      <c r="F279" s="27" t="inlineStr">
        <is>
          <t>1º</t>
        </is>
      </c>
      <c r="G279" s="27" t="n">
        <v>4</v>
      </c>
    </row>
    <row r="280" ht="12.75" customHeight="1" s="8">
      <c r="A280" s="30" t="inlineStr">
        <is>
          <t>XP INVESTIMENTOS</t>
        </is>
      </c>
      <c r="B280" s="31" t="n">
        <v/>
      </c>
      <c r="C280" s="31" t="n">
        <v>0</v>
      </c>
      <c r="D280" s="31" t="n">
        <v/>
      </c>
      <c r="E280" s="31" t="n">
        <v>0</v>
      </c>
      <c r="F280" s="31" t="inlineStr">
        <is>
          <t>2º</t>
        </is>
      </c>
      <c r="G280" s="31" t="n">
        <v>2</v>
      </c>
    </row>
    <row r="281" ht="12.75" customHeight="1" s="8">
      <c r="A281" s="26" t="inlineStr">
        <is>
          <t>FATOR</t>
        </is>
      </c>
      <c r="B281" s="27" t="n">
        <v/>
      </c>
      <c r="C281" s="27" t="n">
        <v>0</v>
      </c>
      <c r="D281" s="27" t="n">
        <v/>
      </c>
      <c r="E281" s="27" t="n">
        <v>0</v>
      </c>
      <c r="F281" s="27" t="inlineStr">
        <is>
          <t>3º</t>
        </is>
      </c>
      <c r="G281" s="27" t="n">
        <v>1</v>
      </c>
    </row>
    <row r="282" ht="12.75" customHeight="1" s="8">
      <c r="A282" s="30" t="inlineStr">
        <is>
          <t>GENIAL CV</t>
        </is>
      </c>
      <c r="B282" s="31" t="n">
        <v/>
      </c>
      <c r="C282" s="31" t="n">
        <v>0</v>
      </c>
      <c r="D282" s="31" t="n">
        <v/>
      </c>
      <c r="E282" s="31" t="n">
        <v>0</v>
      </c>
      <c r="F282" s="31" t="inlineStr">
        <is>
          <t>3º</t>
        </is>
      </c>
      <c r="G282" s="31" t="n">
        <v>1</v>
      </c>
    </row>
    <row r="283" ht="12.75" customHeight="1" s="8">
      <c r="A283" s="26" t="inlineStr">
        <is>
          <t>ITAU BBA</t>
        </is>
      </c>
      <c r="B283" s="27" t="n">
        <v/>
      </c>
      <c r="C283" s="27" t="n">
        <v>0</v>
      </c>
      <c r="D283" s="27" t="n">
        <v/>
      </c>
      <c r="E283" s="27" t="n">
        <v>0</v>
      </c>
      <c r="F283" s="27" t="inlineStr">
        <is>
          <t>3º</t>
        </is>
      </c>
      <c r="G283" s="27" t="n">
        <v>1</v>
      </c>
    </row>
    <row r="284" ht="12.75" customHeight="1" s="8">
      <c r="A284" s="30" t="inlineStr">
        <is>
          <t>RB CAPITAL DTVM</t>
        </is>
      </c>
      <c r="B284" s="31" t="n">
        <v/>
      </c>
      <c r="C284" s="31" t="n">
        <v>0</v>
      </c>
      <c r="D284" s="31" t="n">
        <v/>
      </c>
      <c r="E284" s="31" t="n">
        <v>0</v>
      </c>
      <c r="F284" s="31" t="inlineStr">
        <is>
          <t>3º</t>
        </is>
      </c>
      <c r="G284" s="31" t="n">
        <v>1</v>
      </c>
    </row>
    <row r="285" ht="12.75" customHeight="1" s="8">
      <c r="A285" s="26" t="inlineStr">
        <is>
          <t>VOTORANTIM</t>
        </is>
      </c>
      <c r="B285" s="27" t="n">
        <v/>
      </c>
      <c r="C285" s="27" t="n">
        <v>0</v>
      </c>
      <c r="D285" s="27" t="n">
        <v/>
      </c>
      <c r="E285" s="27" t="n">
        <v>0</v>
      </c>
      <c r="F285" s="27" t="inlineStr">
        <is>
          <t>3º</t>
        </is>
      </c>
      <c r="G285" s="27" t="n">
        <v>1</v>
      </c>
    </row>
    <row r="286" ht="12.75" customHeight="1" s="8">
      <c r="A286" s="34" t="inlineStr">
        <is>
          <t>Total</t>
        </is>
      </c>
      <c r="B286" s="35" t="n"/>
      <c r="C286" s="35" t="inlineStr">
        <is>
          <t>1</t>
        </is>
      </c>
      <c r="D286" s="35" t="n"/>
      <c r="E286" s="35" t="inlineStr">
        <is>
          <t>1</t>
        </is>
      </c>
      <c r="F286" s="35" t="n"/>
      <c r="G286" s="35" t="inlineStr">
        <is>
          <t>11</t>
        </is>
      </c>
    </row>
    <row r="287" ht="12.75" customHeight="1" s="8"/>
    <row r="288" ht="12.75" customHeight="1" s="8"/>
    <row r="289" ht="12.75" customHeight="1" s="8">
      <c r="A289" s="22" t="inlineStr">
        <is>
          <t xml:space="preserve">Tipo 3: Operações de Empresas Ligadas </t>
        </is>
      </c>
      <c r="G289" s="23" t="n"/>
    </row>
    <row r="290" ht="12.75" customHeight="1" s="8">
      <c r="A290" s="24" t="inlineStr">
        <is>
          <t>Coordenadores</t>
        </is>
      </c>
      <c r="B290" s="24" t="inlineStr">
        <is>
          <t>Acumulado 2024</t>
        </is>
      </c>
      <c r="C290" s="24" t="n"/>
      <c r="D290" s="24" t="inlineStr">
        <is>
          <t>Últimos 3 meses</t>
        </is>
      </c>
      <c r="E290" s="24" t="n"/>
      <c r="F290" s="24" t="inlineStr">
        <is>
          <t>Últimos 12 meses</t>
        </is>
      </c>
      <c r="G290" s="25" t="n"/>
    </row>
    <row r="291" ht="12.75" customHeight="1" s="8">
      <c r="A291" s="24" t="n"/>
      <c r="B291" s="24" t="inlineStr">
        <is>
          <t>Ranking 2024</t>
        </is>
      </c>
      <c r="C291" s="24" t="inlineStr">
        <is>
          <t>Nº de Operações</t>
        </is>
      </c>
      <c r="D291" s="24" t="inlineStr">
        <is>
          <t>Ranking 3 meses</t>
        </is>
      </c>
      <c r="E291" s="24" t="inlineStr">
        <is>
          <t>Nº de Operações</t>
        </is>
      </c>
      <c r="F291" s="24" t="inlineStr">
        <is>
          <t>Ranking 12 meses</t>
        </is>
      </c>
      <c r="G291" s="25" t="inlineStr">
        <is>
          <t>Nº de Operações</t>
        </is>
      </c>
    </row>
    <row r="292" ht="12.75" customHeight="1" s="8">
      <c r="A292" s="26" t="inlineStr">
        <is>
          <t>GENIAL CV</t>
        </is>
      </c>
      <c r="B292" s="27" t="inlineStr">
        <is>
          <t>1º</t>
        </is>
      </c>
      <c r="C292" s="27" t="n">
        <v>5</v>
      </c>
      <c r="D292" s="27" t="inlineStr">
        <is>
          <t>1º</t>
        </is>
      </c>
      <c r="E292" s="27" t="n">
        <v>5</v>
      </c>
      <c r="F292" s="27" t="inlineStr">
        <is>
          <t>4º</t>
        </is>
      </c>
      <c r="G292" s="27" t="n">
        <v>12</v>
      </c>
    </row>
    <row r="293" ht="12.75" customHeight="1" s="8">
      <c r="A293" s="30" t="inlineStr">
        <is>
          <t>BTG PACTUAL</t>
        </is>
      </c>
      <c r="B293" s="31" t="inlineStr">
        <is>
          <t>2º</t>
        </is>
      </c>
      <c r="C293" s="31" t="n">
        <v>2</v>
      </c>
      <c r="D293" s="31" t="inlineStr">
        <is>
          <t>2º</t>
        </is>
      </c>
      <c r="E293" s="31" t="n">
        <v>2</v>
      </c>
      <c r="F293" s="31" t="inlineStr">
        <is>
          <t>2º</t>
        </is>
      </c>
      <c r="G293" s="31" t="n">
        <v>16</v>
      </c>
    </row>
    <row r="294" ht="12.75" customHeight="1" s="8">
      <c r="A294" s="26" t="inlineStr">
        <is>
          <t>XP INVESTIMENTOS</t>
        </is>
      </c>
      <c r="B294" s="27" t="inlineStr">
        <is>
          <t>3º</t>
        </is>
      </c>
      <c r="C294" s="27" t="n">
        <v>1</v>
      </c>
      <c r="D294" s="27" t="inlineStr">
        <is>
          <t>3º</t>
        </is>
      </c>
      <c r="E294" s="27" t="n">
        <v>1</v>
      </c>
      <c r="F294" s="27" t="inlineStr">
        <is>
          <t>1º</t>
        </is>
      </c>
      <c r="G294" s="27" t="n">
        <v>29</v>
      </c>
    </row>
    <row r="295" ht="12.75" customHeight="1" s="8">
      <c r="A295" s="30" t="inlineStr">
        <is>
          <t>ABC BRASIL</t>
        </is>
      </c>
      <c r="B295" s="31" t="inlineStr">
        <is>
          <t>3º</t>
        </is>
      </c>
      <c r="C295" s="31" t="n">
        <v>1</v>
      </c>
      <c r="D295" s="31" t="inlineStr">
        <is>
          <t>3º</t>
        </is>
      </c>
      <c r="E295" s="31" t="n">
        <v>1</v>
      </c>
      <c r="F295" s="31" t="inlineStr">
        <is>
          <t>7º</t>
        </is>
      </c>
      <c r="G295" s="31" t="n">
        <v>3</v>
      </c>
    </row>
    <row r="296" ht="12.75" customHeight="1" s="8">
      <c r="A296" s="26" t="inlineStr">
        <is>
          <t>INTER</t>
        </is>
      </c>
      <c r="B296" s="27" t="inlineStr">
        <is>
          <t>3º</t>
        </is>
      </c>
      <c r="C296" s="27" t="n">
        <v>1</v>
      </c>
      <c r="D296" s="27" t="inlineStr">
        <is>
          <t>3º</t>
        </is>
      </c>
      <c r="E296" s="27" t="n">
        <v>1</v>
      </c>
      <c r="F296" s="27" t="inlineStr">
        <is>
          <t>7º</t>
        </is>
      </c>
      <c r="G296" s="27" t="n">
        <v>3</v>
      </c>
    </row>
    <row r="297" ht="12.75" customHeight="1" s="8">
      <c r="A297" s="30" t="inlineStr">
        <is>
          <t>ITAU BBA</t>
        </is>
      </c>
      <c r="B297" s="31" t="n">
        <v/>
      </c>
      <c r="C297" s="31" t="n">
        <v>0</v>
      </c>
      <c r="D297" s="31" t="n">
        <v/>
      </c>
      <c r="E297" s="31" t="n">
        <v>0</v>
      </c>
      <c r="F297" s="31" t="inlineStr">
        <is>
          <t>3º</t>
        </is>
      </c>
      <c r="G297" s="31" t="n">
        <v>13</v>
      </c>
    </row>
    <row r="298" ht="12.75" customHeight="1" s="8">
      <c r="A298" s="26" t="inlineStr">
        <is>
          <t>BRADESCO BBI</t>
        </is>
      </c>
      <c r="B298" s="27" t="n">
        <v/>
      </c>
      <c r="C298" s="27" t="n">
        <v>0</v>
      </c>
      <c r="D298" s="27" t="n">
        <v/>
      </c>
      <c r="E298" s="27" t="n">
        <v>0</v>
      </c>
      <c r="F298" s="27" t="inlineStr">
        <is>
          <t>5º</t>
        </is>
      </c>
      <c r="G298" s="27" t="n">
        <v>7</v>
      </c>
    </row>
    <row r="299" ht="12.75" customHeight="1" s="8">
      <c r="A299" s="30" t="inlineStr">
        <is>
          <t>BR PARTNERS</t>
        </is>
      </c>
      <c r="B299" s="31" t="n">
        <v/>
      </c>
      <c r="C299" s="31" t="n">
        <v>0</v>
      </c>
      <c r="D299" s="31" t="n">
        <v/>
      </c>
      <c r="E299" s="31" t="n">
        <v>0</v>
      </c>
      <c r="F299" s="31" t="inlineStr">
        <is>
          <t>6º</t>
        </is>
      </c>
      <c r="G299" s="31" t="n">
        <v>5</v>
      </c>
    </row>
    <row r="300" ht="12.75" customHeight="1" s="8">
      <c r="A300" s="26" t="inlineStr">
        <is>
          <t>VOTORANTIM</t>
        </is>
      </c>
      <c r="B300" s="27" t="n">
        <v/>
      </c>
      <c r="C300" s="27" t="n">
        <v>0</v>
      </c>
      <c r="D300" s="27" t="n">
        <v/>
      </c>
      <c r="E300" s="27" t="n">
        <v>0</v>
      </c>
      <c r="F300" s="27" t="inlineStr">
        <is>
          <t>9º</t>
        </is>
      </c>
      <c r="G300" s="27" t="n">
        <v>2</v>
      </c>
    </row>
    <row r="301" ht="12.75" customHeight="1" s="8">
      <c r="A301" s="30" t="inlineStr">
        <is>
          <t>FATOR</t>
        </is>
      </c>
      <c r="B301" s="31" t="n">
        <v/>
      </c>
      <c r="C301" s="31" t="n">
        <v>0</v>
      </c>
      <c r="D301" s="31" t="n">
        <v/>
      </c>
      <c r="E301" s="31" t="n">
        <v>0</v>
      </c>
      <c r="F301" s="31" t="inlineStr">
        <is>
          <t>10º</t>
        </is>
      </c>
      <c r="G301" s="31" t="n">
        <v>1</v>
      </c>
    </row>
    <row r="302" ht="12.75" customHeight="1" s="8">
      <c r="A302" s="26" t="inlineStr">
        <is>
          <t>SAFRA</t>
        </is>
      </c>
      <c r="B302" s="27" t="n">
        <v/>
      </c>
      <c r="C302" s="27" t="n">
        <v>0</v>
      </c>
      <c r="D302" s="27" t="n">
        <v/>
      </c>
      <c r="E302" s="27" t="n">
        <v>0</v>
      </c>
      <c r="F302" s="27" t="inlineStr">
        <is>
          <t>10º</t>
        </is>
      </c>
      <c r="G302" s="27" t="n">
        <v>1</v>
      </c>
    </row>
    <row r="303" ht="12.75" customHeight="1" s="8">
      <c r="A303" s="34" t="inlineStr">
        <is>
          <t>Total</t>
        </is>
      </c>
      <c r="B303" s="35" t="n"/>
      <c r="C303" s="35" t="inlineStr">
        <is>
          <t>10</t>
        </is>
      </c>
      <c r="D303" s="35" t="n"/>
      <c r="E303" s="35" t="inlineStr">
        <is>
          <t>10</t>
        </is>
      </c>
      <c r="F303" s="35" t="n"/>
      <c r="G303" s="35" t="inlineStr">
        <is>
          <t>90</t>
        </is>
      </c>
    </row>
    <row r="304" ht="12.75" customHeight="1" s="8"/>
    <row r="305" ht="12.75" customHeight="1" s="8"/>
    <row r="306" ht="12.75" customHeight="1" s="8"/>
    <row r="307" ht="12.75" customHeight="1" s="8"/>
    <row r="308" ht="12.75" customHeight="1" s="8"/>
    <row r="309" ht="12.75" customHeight="1" s="8"/>
    <row r="310" ht="12.75" customHeight="1" s="8"/>
    <row r="311" ht="12.75" customHeight="1" s="8"/>
    <row r="312" ht="12.75" customHeight="1" s="8"/>
    <row r="313" ht="12.75" customHeight="1" s="8"/>
    <row r="314" ht="12.75" customHeight="1" s="8"/>
    <row r="315" ht="12.75" customHeight="1" s="8"/>
    <row r="316" ht="12.75" customHeight="1" s="8"/>
    <row r="317" ht="12.75" customHeight="1" s="8"/>
    <row r="318" ht="12.75" customHeight="1" s="8"/>
    <row r="319" ht="12.75" customHeight="1" s="8"/>
    <row r="320" ht="12.75" customHeight="1" s="8"/>
    <row r="321" ht="12.75" customHeight="1" s="8"/>
    <row r="322" ht="12.75" customHeight="1" s="8"/>
    <row r="323" ht="12.75" customHeight="1" s="8"/>
    <row r="324" ht="12.75" customHeight="1" s="8"/>
    <row r="325" ht="12.75" customHeight="1" s="8"/>
    <row r="326" ht="12.75" customHeight="1" s="8"/>
    <row r="327" ht="12.75" customHeight="1" s="8"/>
    <row r="328" ht="12.75" customHeight="1" s="8"/>
    <row r="329" ht="12.75" customHeight="1" s="8"/>
    <row r="330" ht="12.75" customHeight="1" s="8"/>
    <row r="331" ht="12.75" customHeight="1" s="8"/>
    <row r="332" ht="12.75" customHeight="1" s="8"/>
    <row r="333" ht="12.75" customHeight="1" s="8"/>
    <row r="334" ht="12.75" customHeight="1" s="8"/>
    <row r="335" ht="12.75" customHeight="1" s="8"/>
    <row r="336" ht="12.75" customHeight="1" s="8"/>
    <row r="337" ht="12.75" customHeight="1" s="8"/>
    <row r="338" ht="12.75" customHeight="1" s="8"/>
    <row r="339" ht="12.75" customHeight="1" s="8"/>
    <row r="340" ht="12.75" customHeight="1" s="8"/>
    <row r="341" ht="12.75" customHeight="1" s="8"/>
    <row r="342" ht="12.75" customHeight="1" s="8"/>
    <row r="343" ht="12.75" customHeight="1" s="8"/>
    <row r="344" ht="12.75" customHeight="1" s="8"/>
    <row r="345" ht="12.75" customHeight="1" s="8"/>
    <row r="346" ht="12.75" customHeight="1" s="8"/>
    <row r="347" ht="12.75" customHeight="1" s="8"/>
    <row r="348" ht="12.75" customHeight="1" s="8"/>
    <row r="349" ht="12.75" customHeight="1" s="8"/>
    <row r="350" ht="12.75" customHeight="1" s="8"/>
    <row r="351" ht="12.75" customHeight="1" s="8"/>
    <row r="352" ht="12.75" customHeight="1" s="8"/>
    <row r="353" ht="12.75" customHeight="1" s="8"/>
    <row r="354" ht="12.75" customHeight="1" s="8"/>
    <row r="355" ht="12.75" customHeight="1" s="8"/>
    <row r="356" ht="12.75" customHeight="1" s="8"/>
    <row r="357" ht="12.75" customHeight="1" s="8"/>
    <row r="358" ht="12.75" customHeight="1" s="8"/>
    <row r="359" ht="12.75" customHeight="1" s="8"/>
    <row r="360" ht="12.75" customHeight="1" s="8"/>
    <row r="361" ht="12.75" customHeight="1" s="8"/>
    <row r="362" ht="12.75" customHeight="1" s="8"/>
    <row r="363" ht="12.75" customHeight="1" s="8"/>
    <row r="364" ht="12.75" customHeight="1" s="8"/>
    <row r="365" ht="12.75" customHeight="1" s="8"/>
    <row r="366" ht="12.75" customHeight="1" s="8"/>
    <row r="367" ht="12.75" customHeight="1" s="8"/>
    <row r="368" ht="12.75" customHeight="1" s="8"/>
    <row r="369" ht="12.75" customHeight="1" s="8"/>
    <row r="370" ht="12.75" customHeight="1" s="8"/>
    <row r="371" ht="12.75" customHeight="1" s="8"/>
    <row r="372" ht="12.75" customHeight="1" s="8"/>
    <row r="373" ht="12.75" customHeight="1" s="8"/>
    <row r="374" ht="12.75" customHeight="1" s="8"/>
    <row r="375" ht="12.75" customHeight="1" s="8"/>
    <row r="376" ht="12.75" customHeight="1" s="8"/>
    <row r="377" ht="12.75" customHeight="1" s="8"/>
    <row r="378" ht="12.75" customHeight="1" s="8"/>
    <row r="379" ht="12.75" customHeight="1" s="8"/>
    <row r="380" ht="12.75" customHeight="1" s="8"/>
    <row r="381" ht="12.75" customHeight="1" s="8"/>
    <row r="382" ht="12.75" customHeight="1" s="8"/>
    <row r="383" ht="12.75" customHeight="1" s="8"/>
    <row r="384" ht="12.75" customHeight="1" s="8"/>
    <row r="385" ht="12.75" customHeight="1" s="8"/>
    <row r="386" ht="12.75" customHeight="1" s="8"/>
    <row r="387" ht="12.75" customHeight="1" s="8"/>
    <row r="388" ht="12.75" customHeight="1" s="8"/>
    <row r="389" ht="12.75" customHeight="1" s="8"/>
    <row r="390" ht="12.75" customHeight="1" s="8"/>
    <row r="391" ht="12.75" customHeight="1" s="8"/>
    <row r="392" ht="12.75" customHeight="1" s="8"/>
    <row r="393" ht="12.75" customHeight="1" s="8"/>
    <row r="394" ht="12.75" customHeight="1" s="8"/>
    <row r="395" ht="12.75" customHeight="1" s="8"/>
    <row r="396" ht="12.75" customHeight="1" s="8"/>
    <row r="397" ht="12.75" customHeight="1" s="8"/>
    <row r="398" ht="12.75" customHeight="1" s="8"/>
    <row r="399" ht="12.75" customHeight="1" s="8"/>
    <row r="400" ht="12.75" customHeight="1" s="8"/>
    <row r="401" ht="12.75" customHeight="1" s="8"/>
    <row r="402" ht="12.75" customHeight="1" s="8"/>
    <row r="403" ht="12.75" customHeight="1" s="8"/>
    <row r="404" ht="12.75" customHeight="1" s="8"/>
    <row r="405" ht="12.75" customHeight="1" s="8"/>
    <row r="406" ht="12.75" customHeight="1" s="8"/>
    <row r="407" ht="12.75" customHeight="1" s="8"/>
    <row r="408" ht="12.75" customHeight="1" s="8"/>
    <row r="409" ht="12.75" customHeight="1" s="8"/>
    <row r="410" ht="12.75" customHeight="1" s="8"/>
    <row r="411" ht="12.75" customHeight="1" s="8"/>
    <row r="412" ht="12.75" customHeight="1" s="8"/>
    <row r="413" ht="12.75" customHeight="1" s="8"/>
    <row r="414" ht="12.75" customHeight="1" s="8"/>
    <row r="415" ht="12.75" customHeight="1" s="8"/>
    <row r="416" ht="12.75" customHeight="1" s="8"/>
    <row r="417" ht="12.75" customHeight="1" s="8"/>
    <row r="418" ht="12.75" customHeight="1" s="8"/>
    <row r="419" ht="12.75" customHeight="1" s="8"/>
    <row r="420" ht="12.75" customHeight="1" s="8"/>
    <row r="421" ht="12.75" customHeight="1" s="8"/>
    <row r="422" ht="12.75" customHeight="1" s="8"/>
    <row r="423" ht="12.75" customHeight="1" s="8"/>
    <row r="424" ht="12.75" customHeight="1" s="8"/>
    <row r="425" ht="12.75" customHeight="1" s="8"/>
    <row r="426" ht="12.75" customHeight="1" s="8"/>
    <row r="427" ht="12.75" customHeight="1" s="8"/>
    <row r="428" ht="12.75" customHeight="1" s="8"/>
    <row r="429" ht="12.75" customHeight="1" s="8"/>
    <row r="430" ht="12.75" customHeight="1" s="8"/>
    <row r="431" ht="12.75" customHeight="1" s="8"/>
    <row r="432" ht="12.75" customHeight="1" s="8"/>
    <row r="433" ht="12.75" customHeight="1" s="8"/>
    <row r="434" ht="12.75" customHeight="1" s="8"/>
    <row r="435" ht="12.75" customHeight="1" s="8"/>
    <row r="436" ht="12.75" customHeight="1" s="8"/>
    <row r="437" ht="12.75" customHeight="1" s="8"/>
    <row r="438" ht="12.75" customHeight="1" s="8"/>
    <row r="439" ht="12.75" customHeight="1" s="8"/>
    <row r="440" ht="12.75" customHeight="1" s="8"/>
    <row r="441" ht="12.75" customHeight="1" s="8"/>
    <row r="442" ht="12.75" customHeight="1" s="8"/>
    <row r="443" ht="12.75" customHeight="1" s="8"/>
    <row r="444" ht="12.75" customHeight="1" s="8"/>
    <row r="445" ht="12.75" customHeight="1" s="8"/>
    <row r="446" ht="12.75" customHeight="1" s="8"/>
    <row r="447" ht="12.75" customHeight="1" s="8"/>
    <row r="448" ht="12.75" customHeight="1" s="8"/>
    <row r="449" ht="12.75" customHeight="1" s="8"/>
    <row r="450" ht="12.75" customHeight="1" s="8"/>
    <row r="451" ht="12.75" customHeight="1" s="8"/>
    <row r="452" ht="12.75" customHeight="1" s="8"/>
    <row r="453" ht="12.75" customHeight="1" s="8"/>
    <row r="454" ht="12.75" customHeight="1" s="8"/>
    <row r="455" ht="12.75" customHeight="1" s="8"/>
    <row r="456" ht="12.75" customHeight="1" s="8"/>
    <row r="457" ht="12.75" customHeight="1" s="8"/>
    <row r="458" ht="12.75" customHeight="1" s="8"/>
    <row r="459" ht="12.75" customHeight="1" s="8"/>
    <row r="460" ht="12.75" customHeight="1" s="8"/>
    <row r="461" ht="12.75" customHeight="1" s="8"/>
    <row r="462" ht="12.75" customHeight="1" s="8"/>
    <row r="463" ht="12.75" customHeight="1" s="8"/>
    <row r="464" ht="12.75" customHeight="1" s="8"/>
    <row r="465" ht="12.75" customHeight="1" s="8"/>
    <row r="466" ht="12.75" customHeight="1" s="8"/>
    <row r="467" ht="12.75" customHeight="1" s="8"/>
    <row r="468" ht="12.75" customHeight="1" s="8"/>
    <row r="469" ht="12.75" customHeight="1" s="8"/>
    <row r="470" ht="12.75" customHeight="1" s="8"/>
    <row r="471" ht="12.75" customHeight="1" s="8"/>
    <row r="472" ht="12.75" customHeight="1" s="8"/>
    <row r="473" ht="12.75" customHeight="1" s="8"/>
    <row r="474" ht="12.75" customHeight="1" s="8"/>
    <row r="475" ht="12.75" customHeight="1" s="8"/>
    <row r="476" ht="12.75" customHeight="1" s="8"/>
    <row r="477" ht="12.75" customHeight="1" s="8"/>
    <row r="478" ht="12.75" customHeight="1" s="8"/>
    <row r="479" ht="12.75" customHeight="1" s="8"/>
    <row r="480" ht="12.75" customHeight="1" s="8"/>
    <row r="481" ht="12.75" customHeight="1" s="8"/>
    <row r="482" ht="12.75" customHeight="1" s="8"/>
    <row r="483" ht="12.75" customHeight="1" s="8"/>
    <row r="484" ht="12.75" customHeight="1" s="8"/>
    <row r="485" ht="12.75" customHeight="1" s="8"/>
    <row r="486" ht="12.75" customHeight="1" s="8"/>
    <row r="487" ht="12.75" customHeight="1" s="8"/>
    <row r="488" ht="12.75" customHeight="1" s="8"/>
    <row r="489" ht="12.75" customHeight="1" s="8"/>
    <row r="490" ht="12.75" customHeight="1" s="8"/>
    <row r="491" ht="12.75" customHeight="1" s="8"/>
    <row r="492" ht="12.75" customHeight="1" s="8"/>
    <row r="493" ht="12.75" customHeight="1" s="8"/>
    <row r="494" ht="12.75" customHeight="1" s="8"/>
    <row r="495" ht="12.75" customHeight="1" s="8"/>
    <row r="496" ht="12.75" customHeight="1" s="8"/>
    <row r="497" ht="12.75" customHeight="1" s="8"/>
    <row r="498" ht="12.75" customHeight="1" s="8"/>
    <row r="499" ht="12.75" customHeight="1" s="8"/>
    <row r="500" ht="12.75" customHeight="1" s="8"/>
    <row r="501" ht="12.75" customHeight="1" s="8"/>
    <row r="502" ht="12.75" customHeight="1" s="8"/>
    <row r="503" ht="12.75" customHeight="1" s="8"/>
    <row r="504" ht="12.75" customHeight="1" s="8"/>
    <row r="505" ht="12.75" customHeight="1" s="8"/>
    <row r="506" ht="12.75" customHeight="1" s="8"/>
    <row r="507" ht="12.75" customHeight="1" s="8"/>
    <row r="508" ht="12.75" customHeight="1" s="8"/>
    <row r="509" ht="12.75" customHeight="1" s="8"/>
    <row r="510" ht="12.75" customHeight="1" s="8"/>
    <row r="511" ht="12.75" customHeight="1" s="8"/>
    <row r="512" ht="12.75" customHeight="1" s="8"/>
    <row r="513" ht="12.75" customHeight="1" s="8"/>
    <row r="514" ht="12.75" customHeight="1" s="8"/>
    <row r="515" ht="12.75" customHeight="1" s="8"/>
    <row r="516" ht="12.75" customHeight="1" s="8"/>
    <row r="517" ht="12.75" customHeight="1" s="8"/>
    <row r="518" ht="12.75" customHeight="1" s="8"/>
    <row r="519" ht="12.75" customHeight="1" s="8"/>
    <row r="520" ht="12.75" customHeight="1" s="8"/>
    <row r="521" ht="12.75" customHeight="1" s="8"/>
    <row r="522" ht="12.75" customHeight="1" s="8"/>
    <row r="523" ht="12.75" customHeight="1" s="8"/>
    <row r="524" ht="12.75" customHeight="1" s="8"/>
    <row r="525" ht="12.75" customHeight="1" s="8"/>
    <row r="526" ht="12.75" customHeight="1" s="8"/>
    <row r="527" ht="12.75" customHeight="1" s="8"/>
    <row r="528" ht="12.75" customHeight="1" s="8"/>
    <row r="529" ht="12.75" customHeight="1" s="8"/>
    <row r="530" ht="12.75" customHeight="1" s="8"/>
    <row r="531" ht="12.75" customHeight="1" s="8"/>
    <row r="532" ht="12.75" customHeight="1" s="8"/>
    <row r="533" ht="12.75" customHeight="1" s="8"/>
    <row r="534" ht="12.75" customHeight="1" s="8"/>
    <row r="535" ht="12.75" customHeight="1" s="8"/>
    <row r="536" ht="12.75" customHeight="1" s="8"/>
    <row r="537" ht="12.75" customHeight="1" s="8"/>
    <row r="538" ht="12.75" customHeight="1" s="8"/>
    <row r="539" ht="12.75" customHeight="1" s="8"/>
    <row r="540" ht="12.75" customHeight="1" s="8"/>
    <row r="541" ht="12.75" customHeight="1" s="8"/>
    <row r="542" ht="12.75" customHeight="1" s="8"/>
    <row r="543" ht="12.75" customHeight="1" s="8"/>
    <row r="544" ht="12.75" customHeight="1" s="8"/>
    <row r="545" ht="12.75" customHeight="1" s="8"/>
    <row r="546" ht="12.75" customHeight="1" s="8"/>
    <row r="547" ht="12.75" customHeight="1" s="8"/>
    <row r="548" ht="12.75" customHeight="1" s="8"/>
    <row r="549" ht="12.75" customHeight="1" s="8"/>
    <row r="550" ht="12.75" customHeight="1" s="8"/>
    <row r="551" ht="12.75" customHeight="1" s="8"/>
    <row r="552" ht="12.75" customHeight="1" s="8"/>
    <row r="553" ht="12.75" customHeight="1" s="8"/>
    <row r="554" ht="12.75" customHeight="1" s="8"/>
    <row r="555" ht="12.75" customHeight="1" s="8"/>
    <row r="556" ht="12.75" customHeight="1" s="8"/>
    <row r="557" ht="12.75" customHeight="1" s="8"/>
    <row r="558" ht="12.75" customHeight="1" s="8"/>
    <row r="559" ht="12.75" customHeight="1" s="8"/>
    <row r="560" ht="12.75" customHeight="1" s="8"/>
    <row r="561" ht="12.75" customHeight="1" s="8"/>
    <row r="562" ht="12.75" customHeight="1" s="8"/>
    <row r="563" ht="12.75" customHeight="1" s="8"/>
    <row r="564" ht="12.75" customHeight="1" s="8"/>
    <row r="565" ht="12.75" customHeight="1" s="8"/>
    <row r="566" ht="12.75" customHeight="1" s="8"/>
    <row r="567" ht="12.75" customHeight="1" s="8"/>
    <row r="568" ht="12.75" customHeight="1" s="8"/>
    <row r="569" ht="12.75" customHeight="1" s="8"/>
    <row r="570" ht="12.75" customHeight="1" s="8"/>
    <row r="571" ht="12.75" customHeight="1" s="8"/>
    <row r="572" ht="12.75" customHeight="1" s="8"/>
    <row r="573" ht="12.75" customHeight="1" s="8"/>
    <row r="574" ht="12.75" customHeight="1" s="8"/>
    <row r="575" ht="12.75" customHeight="1" s="8"/>
    <row r="576" ht="12.75" customHeight="1" s="8"/>
    <row r="577" ht="12.75" customHeight="1" s="8"/>
    <row r="578" ht="12.75" customHeight="1" s="8"/>
    <row r="579" ht="12.75" customHeight="1" s="8"/>
    <row r="580" ht="12.75" customHeight="1" s="8"/>
    <row r="581" ht="12.75" customHeight="1" s="8"/>
    <row r="582" ht="12.75" customHeight="1" s="8"/>
    <row r="583" ht="12.75" customHeight="1" s="8"/>
    <row r="584" ht="12.75" customHeight="1" s="8"/>
    <row r="585" ht="12.75" customHeight="1" s="8"/>
    <row r="586" ht="12.75" customHeight="1" s="8"/>
    <row r="587" ht="12.75" customHeight="1" s="8"/>
    <row r="588" ht="12.75" customHeight="1" s="8"/>
    <row r="589" ht="12.75" customHeight="1" s="8"/>
    <row r="590" ht="12.75" customHeight="1" s="8"/>
    <row r="591" ht="12.75" customHeight="1" s="8"/>
    <row r="592" ht="12.75" customHeight="1" s="8"/>
    <row r="593" ht="12.75" customHeight="1" s="8"/>
    <row r="594" ht="12.75" customHeight="1" s="8"/>
    <row r="595" ht="12.75" customHeight="1" s="8"/>
    <row r="596" ht="12.75" customHeight="1" s="8"/>
    <row r="597" ht="12.75" customHeight="1" s="8"/>
    <row r="598" ht="12.75" customHeight="1" s="8"/>
    <row r="599" ht="12.75" customHeight="1" s="8"/>
    <row r="600" ht="12.75" customHeight="1" s="8"/>
    <row r="601" ht="12.75" customHeight="1" s="8"/>
    <row r="602" ht="12.75" customHeight="1" s="8"/>
    <row r="603" ht="12.75" customHeight="1" s="8"/>
    <row r="604" ht="12.75" customHeight="1" s="8"/>
    <row r="605" ht="12.75" customHeight="1" s="8"/>
    <row r="606" ht="12.75" customHeight="1" s="8"/>
    <row r="607" ht="12.75" customHeight="1" s="8"/>
    <row r="608" ht="12.75" customHeight="1" s="8"/>
    <row r="609" ht="12.75" customHeight="1" s="8"/>
    <row r="610" ht="12.75" customHeight="1" s="8"/>
    <row r="611" ht="12.75" customHeight="1" s="8"/>
    <row r="612" ht="12.75" customHeight="1" s="8"/>
    <row r="613" ht="12.75" customHeight="1" s="8"/>
    <row r="614" ht="12.75" customHeight="1" s="8"/>
    <row r="615" ht="12.75" customHeight="1" s="8"/>
    <row r="616" ht="12.75" customHeight="1" s="8"/>
    <row r="617" ht="12.75" customHeight="1" s="8"/>
    <row r="618" ht="12.75" customHeight="1" s="8"/>
    <row r="619" ht="12.75" customHeight="1" s="8"/>
    <row r="620" ht="12.75" customHeight="1" s="8"/>
    <row r="621" ht="12.75" customHeight="1" s="8"/>
    <row r="622" ht="12.75" customHeight="1" s="8"/>
    <row r="623" ht="12.75" customHeight="1" s="8"/>
    <row r="624" ht="12.75" customHeight="1" s="8"/>
    <row r="625" ht="12.75" customHeight="1" s="8"/>
    <row r="626" ht="12.75" customHeight="1" s="8"/>
    <row r="627" ht="12.75" customHeight="1" s="8"/>
    <row r="628" ht="12.75" customHeight="1" s="8"/>
    <row r="629" ht="12.75" customHeight="1" s="8"/>
    <row r="630" ht="12.75" customHeight="1" s="8"/>
    <row r="631" ht="12.75" customHeight="1" s="8"/>
    <row r="632" ht="12.75" customHeight="1" s="8"/>
    <row r="633" ht="12.75" customHeight="1" s="8"/>
    <row r="634" ht="12.75" customHeight="1" s="8"/>
    <row r="635" ht="12.75" customHeight="1" s="8"/>
    <row r="636" ht="12.75" customHeight="1" s="8"/>
    <row r="637" ht="12.75" customHeight="1" s="8"/>
    <row r="638" ht="12.75" customHeight="1" s="8"/>
    <row r="639" ht="12.75" customHeight="1" s="8"/>
    <row r="640" ht="12.75" customHeight="1" s="8"/>
    <row r="641" ht="12.75" customHeight="1" s="8"/>
    <row r="642" ht="12.75" customHeight="1" s="8"/>
    <row r="643" ht="12.75" customHeight="1" s="8"/>
    <row r="644" ht="12.75" customHeight="1" s="8"/>
    <row r="645" ht="12.75" customHeight="1" s="8"/>
    <row r="646" ht="12.75" customHeight="1" s="8"/>
    <row r="647" ht="12.75" customHeight="1" s="8"/>
    <row r="648" ht="12.75" customHeight="1" s="8"/>
    <row r="649" ht="12.75" customHeight="1" s="8"/>
    <row r="650" ht="12.75" customHeight="1" s="8"/>
    <row r="651" ht="12.75" customHeight="1" s="8"/>
    <row r="652" ht="12.75" customHeight="1" s="8"/>
    <row r="653" ht="12.75" customHeight="1" s="8"/>
    <row r="654" ht="12.75" customHeight="1" s="8"/>
    <row r="655" ht="12.75" customHeight="1" s="8"/>
    <row r="656" ht="12.75" customHeight="1" s="8"/>
    <row r="657" ht="12.75" customHeight="1" s="8"/>
    <row r="658" ht="12.75" customHeight="1" s="8"/>
    <row r="659" ht="12.75" customHeight="1" s="8"/>
    <row r="660" ht="12.75" customHeight="1" s="8"/>
    <row r="661" ht="12.75" customHeight="1" s="8"/>
    <row r="662" ht="12.75" customHeight="1" s="8"/>
    <row r="663" ht="12.75" customHeight="1" s="8"/>
    <row r="664" ht="12.75" customHeight="1" s="8"/>
    <row r="665" ht="12.75" customHeight="1" s="8"/>
    <row r="666" ht="12.75" customHeight="1" s="8"/>
    <row r="667" ht="12.75" customHeight="1" s="8"/>
    <row r="668" ht="12.75" customHeight="1" s="8"/>
    <row r="669" ht="12.75" customHeight="1" s="8"/>
    <row r="670" ht="12.75" customHeight="1" s="8"/>
    <row r="671" ht="12.75" customHeight="1" s="8"/>
    <row r="672" ht="12.75" customHeight="1" s="8"/>
    <row r="673" ht="12.75" customHeight="1" s="8"/>
    <row r="674" ht="12.75" customHeight="1" s="8"/>
    <row r="675" ht="12.75" customHeight="1" s="8"/>
    <row r="676" ht="12.75" customHeight="1" s="8"/>
    <row r="677" ht="12.75" customHeight="1" s="8"/>
    <row r="678" ht="12.75" customHeight="1" s="8"/>
    <row r="679" ht="12.75" customHeight="1" s="8"/>
    <row r="680" ht="12.75" customHeight="1" s="8"/>
    <row r="681" ht="12.75" customHeight="1" s="8"/>
    <row r="682" ht="12.75" customHeight="1" s="8"/>
    <row r="683" ht="12.75" customHeight="1" s="8"/>
    <row r="684" ht="12.75" customHeight="1" s="8"/>
    <row r="685" ht="12.75" customHeight="1" s="8"/>
    <row r="686" ht="12.75" customHeight="1" s="8"/>
    <row r="687" ht="12.75" customHeight="1" s="8"/>
    <row r="688" ht="12.75" customHeight="1" s="8"/>
    <row r="689" ht="12.75" customHeight="1" s="8"/>
    <row r="690" ht="12.75" customHeight="1" s="8"/>
    <row r="691" ht="12.75" customHeight="1" s="8"/>
    <row r="692" ht="12.75" customHeight="1" s="8"/>
    <row r="693" ht="12.75" customHeight="1" s="8"/>
    <row r="694" ht="12.75" customHeight="1" s="8"/>
    <row r="695" ht="12.75" customHeight="1" s="8"/>
    <row r="696" ht="12.75" customHeight="1" s="8"/>
    <row r="697" ht="12.75" customHeight="1" s="8"/>
    <row r="698" ht="12.75" customHeight="1" s="8"/>
    <row r="699" ht="12.75" customHeight="1" s="8"/>
    <row r="700" ht="12.75" customHeight="1" s="8"/>
    <row r="701" ht="12.75" customHeight="1" s="8"/>
    <row r="702" ht="12.75" customHeight="1" s="8"/>
    <row r="703" ht="12.75" customHeight="1" s="8"/>
    <row r="704" ht="12.75" customHeight="1" s="8"/>
    <row r="705" ht="12.75" customHeight="1" s="8"/>
    <row r="706" ht="12.75" customHeight="1" s="8"/>
    <row r="707" ht="12.75" customHeight="1" s="8"/>
    <row r="708" ht="12.75" customHeight="1" s="8"/>
    <row r="709" ht="12.75" customHeight="1" s="8"/>
    <row r="710" ht="12.75" customHeight="1" s="8"/>
    <row r="711" ht="12.75" customHeight="1" s="8"/>
    <row r="712" ht="12.75" customHeight="1" s="8"/>
    <row r="713" ht="12.75" customHeight="1" s="8"/>
    <row r="714" ht="12.75" customHeight="1" s="8"/>
    <row r="715" ht="12.75" customHeight="1" s="8"/>
    <row r="716" ht="12.75" customHeight="1" s="8"/>
    <row r="717" ht="12.75" customHeight="1" s="8"/>
    <row r="718" ht="12.75" customHeight="1" s="8"/>
    <row r="719" ht="12.75" customHeight="1" s="8"/>
    <row r="720" ht="12.75" customHeight="1" s="8"/>
    <row r="721" ht="12.75" customHeight="1" s="8"/>
    <row r="722" ht="12.75" customHeight="1" s="8"/>
    <row r="723" ht="12.75" customHeight="1" s="8"/>
    <row r="724" ht="12.75" customHeight="1" s="8"/>
    <row r="725" ht="12.75" customHeight="1" s="8"/>
    <row r="726" ht="12.75" customHeight="1" s="8"/>
    <row r="727" ht="12.75" customHeight="1" s="8"/>
    <row r="728" ht="12.75" customHeight="1" s="8"/>
    <row r="729" ht="12.75" customHeight="1" s="8"/>
    <row r="730" ht="12.75" customHeight="1" s="8"/>
    <row r="731" ht="12.75" customHeight="1" s="8"/>
    <row r="732" ht="12.75" customHeight="1" s="8"/>
    <row r="733" ht="12.75" customHeight="1" s="8"/>
    <row r="734" ht="12.75" customHeight="1" s="8"/>
    <row r="735" ht="12.75" customHeight="1" s="8"/>
    <row r="736" ht="12.75" customHeight="1" s="8"/>
    <row r="737" ht="12.75" customHeight="1" s="8"/>
    <row r="738" ht="12.75" customHeight="1" s="8"/>
    <row r="739" ht="12.75" customHeight="1" s="8"/>
    <row r="740" ht="12.75" customHeight="1" s="8"/>
    <row r="741" ht="12.75" customHeight="1" s="8"/>
    <row r="742" ht="12.75" customHeight="1" s="8"/>
    <row r="743" ht="12.75" customHeight="1" s="8"/>
    <row r="744" ht="12.75" customHeight="1" s="8"/>
    <row r="745" ht="12.75" customHeight="1" s="8"/>
    <row r="746" ht="12.75" customHeight="1" s="8"/>
    <row r="747" ht="12.75" customHeight="1" s="8"/>
    <row r="748" ht="12.75" customHeight="1" s="8"/>
    <row r="749" ht="12.75" customHeight="1" s="8"/>
    <row r="750" ht="12.75" customHeight="1" s="8"/>
    <row r="751" ht="12.75" customHeight="1" s="8"/>
    <row r="752" ht="12.75" customHeight="1" s="8"/>
    <row r="753" ht="12.75" customHeight="1" s="8"/>
    <row r="754" ht="12.75" customHeight="1" s="8"/>
    <row r="755" ht="12.75" customHeight="1" s="8"/>
    <row r="756" ht="12.75" customHeight="1" s="8"/>
    <row r="757" ht="12.75" customHeight="1" s="8"/>
    <row r="758" ht="12.75" customHeight="1" s="8"/>
    <row r="759" ht="12.75" customHeight="1" s="8"/>
    <row r="760" ht="12.75" customHeight="1" s="8"/>
    <row r="761" ht="12.75" customHeight="1" s="8"/>
    <row r="762" ht="12.75" customHeight="1" s="8"/>
    <row r="763" ht="12.75" customHeight="1" s="8"/>
    <row r="764" ht="12.75" customHeight="1" s="8"/>
    <row r="765" ht="12.75" customHeight="1" s="8"/>
    <row r="766" ht="12.75" customHeight="1" s="8"/>
    <row r="767" ht="12.75" customHeight="1" s="8"/>
    <row r="768" ht="12.75" customHeight="1" s="8"/>
    <row r="769" ht="12.75" customHeight="1" s="8"/>
    <row r="770" ht="12.75" customHeight="1" s="8"/>
    <row r="771" ht="12.75" customHeight="1" s="8"/>
    <row r="772" ht="12.75" customHeight="1" s="8"/>
    <row r="773" ht="12.75" customHeight="1" s="8"/>
    <row r="774" ht="12.75" customHeight="1" s="8"/>
    <row r="775" ht="12.75" customHeight="1" s="8"/>
    <row r="776" ht="12.75" customHeight="1" s="8"/>
    <row r="777" ht="12.75" customHeight="1" s="8"/>
    <row r="778" ht="12.75" customHeight="1" s="8"/>
    <row r="779" ht="12.75" customHeight="1" s="8"/>
    <row r="780" ht="12.75" customHeight="1" s="8"/>
    <row r="781" ht="12.75" customHeight="1" s="8"/>
    <row r="782" ht="12.75" customHeight="1" s="8"/>
    <row r="783" ht="12.75" customHeight="1" s="8"/>
    <row r="784" ht="12.75" customHeight="1" s="8"/>
    <row r="785" ht="12.75" customHeight="1" s="8"/>
    <row r="786" ht="12.75" customHeight="1" s="8"/>
    <row r="787" ht="12.75" customHeight="1" s="8"/>
    <row r="788" ht="12.75" customHeight="1" s="8"/>
    <row r="789" ht="12.75" customHeight="1" s="8"/>
    <row r="790" ht="12.75" customHeight="1" s="8"/>
    <row r="791" ht="12.75" customHeight="1" s="8"/>
    <row r="792" ht="12.75" customHeight="1" s="8"/>
    <row r="793" ht="12.75" customHeight="1" s="8"/>
    <row r="794" ht="12.75" customHeight="1" s="8"/>
    <row r="795" ht="12.75" customHeight="1" s="8"/>
    <row r="796" ht="12.75" customHeight="1" s="8"/>
    <row r="797" ht="12.75" customHeight="1" s="8"/>
    <row r="798" ht="12.75" customHeight="1" s="8"/>
    <row r="799" ht="12.75" customHeight="1" s="8"/>
    <row r="800" ht="12.75" customHeight="1" s="8"/>
    <row r="801" ht="12.75" customHeight="1" s="8"/>
    <row r="802" ht="12.75" customHeight="1" s="8"/>
    <row r="803" ht="12.75" customHeight="1" s="8"/>
    <row r="804" ht="12.75" customHeight="1" s="8"/>
    <row r="805" ht="12.75" customHeight="1" s="8"/>
    <row r="806" ht="12.75" customHeight="1" s="8"/>
    <row r="807" ht="12.75" customHeight="1" s="8"/>
    <row r="808" ht="12.75" customHeight="1" s="8"/>
    <row r="809" ht="12.75" customHeight="1" s="8"/>
    <row r="810" ht="12.75" customHeight="1" s="8"/>
    <row r="811" ht="12.75" customHeight="1" s="8"/>
    <row r="812" ht="12.75" customHeight="1" s="8"/>
    <row r="813" ht="12.75" customHeight="1" s="8"/>
    <row r="814" ht="12.75" customHeight="1" s="8"/>
    <row r="815" ht="12.75" customHeight="1" s="8"/>
    <row r="816" ht="12.75" customHeight="1" s="8"/>
    <row r="817" ht="12.75" customHeight="1" s="8"/>
    <row r="818" ht="12.75" customHeight="1" s="8"/>
    <row r="819" ht="12.75" customHeight="1" s="8"/>
    <row r="820" ht="12.75" customHeight="1" s="8"/>
    <row r="821" ht="12.75" customHeight="1" s="8"/>
    <row r="822" ht="12.75" customHeight="1" s="8"/>
    <row r="823" ht="12.75" customHeight="1" s="8"/>
    <row r="824" ht="12.75" customHeight="1" s="8"/>
    <row r="825" ht="12.75" customHeight="1" s="8"/>
    <row r="826" ht="12.75" customHeight="1" s="8"/>
    <row r="827" ht="12.75" customHeight="1" s="8"/>
    <row r="828" ht="12.75" customHeight="1" s="8"/>
    <row r="829" ht="12.75" customHeight="1" s="8"/>
    <row r="830" ht="12.75" customHeight="1" s="8"/>
    <row r="831" ht="12.75" customHeight="1" s="8"/>
    <row r="832" ht="12.75" customHeight="1" s="8"/>
    <row r="833" ht="12.75" customHeight="1" s="8"/>
    <row r="834" ht="12.75" customHeight="1" s="8"/>
    <row r="835" ht="12.75" customHeight="1" s="8"/>
    <row r="836" ht="12.75" customHeight="1" s="8"/>
    <row r="837" ht="12.75" customHeight="1" s="8"/>
    <row r="838" ht="12.75" customHeight="1" s="8"/>
    <row r="839" ht="12.75" customHeight="1" s="8"/>
    <row r="840" ht="12.75" customHeight="1" s="8"/>
    <row r="841" ht="12.75" customHeight="1" s="8"/>
    <row r="842" ht="12.75" customHeight="1" s="8"/>
    <row r="843" ht="12.75" customHeight="1" s="8"/>
    <row r="844" ht="12.75" customHeight="1" s="8"/>
    <row r="845" ht="12.75" customHeight="1" s="8"/>
    <row r="846" ht="12.75" customHeight="1" s="8"/>
    <row r="847" ht="12.75" customHeight="1" s="8"/>
    <row r="848" ht="12.75" customHeight="1" s="8"/>
    <row r="849" ht="12.75" customHeight="1" s="8"/>
    <row r="850" ht="12.75" customHeight="1" s="8"/>
    <row r="851" ht="12.75" customHeight="1" s="8"/>
    <row r="852" ht="12.75" customHeight="1" s="8"/>
    <row r="853" ht="12.75" customHeight="1" s="8"/>
    <row r="854" ht="12.75" customHeight="1" s="8"/>
    <row r="855" ht="12.75" customHeight="1" s="8"/>
    <row r="856" ht="12.75" customHeight="1" s="8"/>
    <row r="857" ht="12.75" customHeight="1" s="8"/>
    <row r="858" ht="12.75" customHeight="1" s="8"/>
    <row r="859" ht="12.75" customHeight="1" s="8"/>
    <row r="860" ht="12.75" customHeight="1" s="8"/>
    <row r="861" ht="12.75" customHeight="1" s="8"/>
    <row r="862" ht="12.75" customHeight="1" s="8"/>
    <row r="863" ht="12.75" customHeight="1" s="8"/>
    <row r="864" ht="12.75" customHeight="1" s="8"/>
    <row r="865" ht="12.75" customHeight="1" s="8"/>
    <row r="866" ht="12.75" customHeight="1" s="8"/>
    <row r="867" ht="12.75" customHeight="1" s="8"/>
    <row r="868" ht="12.75" customHeight="1" s="8"/>
    <row r="869" ht="12.75" customHeight="1" s="8"/>
    <row r="870" ht="12.75" customHeight="1" s="8"/>
    <row r="871" ht="12.75" customHeight="1" s="8"/>
    <row r="872" ht="12.75" customHeight="1" s="8"/>
    <row r="873" ht="12.75" customHeight="1" s="8"/>
    <row r="874" ht="12.75" customHeight="1" s="8"/>
    <row r="875" ht="12.75" customHeight="1" s="8"/>
    <row r="876" ht="12.75" customHeight="1" s="8"/>
    <row r="877" ht="12.75" customHeight="1" s="8"/>
    <row r="878" ht="12.75" customHeight="1" s="8"/>
    <row r="879" ht="12.75" customHeight="1" s="8"/>
    <row r="880" ht="12.75" customHeight="1" s="8"/>
    <row r="881" ht="12.75" customHeight="1" s="8"/>
    <row r="882" ht="12.75" customHeight="1" s="8"/>
    <row r="883" ht="12.75" customHeight="1" s="8"/>
    <row r="884" ht="12.75" customHeight="1" s="8"/>
    <row r="885" ht="12.75" customHeight="1" s="8"/>
    <row r="886" ht="12.75" customHeight="1" s="8"/>
    <row r="887" ht="12.75" customHeight="1" s="8"/>
    <row r="888" ht="12.75" customHeight="1" s="8"/>
    <row r="889" ht="12.75" customHeight="1" s="8"/>
    <row r="890" ht="12.75" customHeight="1" s="8"/>
    <row r="891" ht="12.75" customHeight="1" s="8"/>
    <row r="892" ht="12.75" customHeight="1" s="8"/>
    <row r="893" ht="12.75" customHeight="1" s="8"/>
    <row r="894" ht="12.75" customHeight="1" s="8"/>
    <row r="895" ht="12.75" customHeight="1" s="8"/>
    <row r="896" ht="12.75" customHeight="1" s="8"/>
    <row r="897" ht="12.75" customHeight="1" s="8"/>
    <row r="898" ht="12.75" customHeight="1" s="8"/>
    <row r="899" ht="12.75" customHeight="1" s="8"/>
    <row r="900" ht="12.75" customHeight="1" s="8"/>
    <row r="901" ht="12.75" customHeight="1" s="8"/>
    <row r="902" ht="12.75" customHeight="1" s="8"/>
    <row r="903" ht="12.75" customHeight="1" s="8"/>
    <row r="904" ht="12.75" customHeight="1" s="8"/>
    <row r="905" ht="12.75" customHeight="1" s="8"/>
    <row r="906" ht="12.75" customHeight="1" s="8"/>
    <row r="907" ht="12.75" customHeight="1" s="8"/>
    <row r="908" ht="12.75" customHeight="1" s="8"/>
    <row r="909" ht="12.75" customHeight="1" s="8"/>
    <row r="910" ht="12.75" customHeight="1" s="8"/>
    <row r="911" ht="12.75" customHeight="1" s="8"/>
    <row r="912" ht="12.75" customHeight="1" s="8"/>
    <row r="913" ht="12.75" customHeight="1" s="8"/>
    <row r="914" ht="12.75" customHeight="1" s="8"/>
    <row r="915" ht="12.75" customHeight="1" s="8"/>
    <row r="916" ht="12.75" customHeight="1" s="8"/>
    <row r="917" ht="12.75" customHeight="1" s="8"/>
    <row r="918" ht="12.75" customHeight="1" s="8"/>
    <row r="919" ht="12.75" customHeight="1" s="8"/>
    <row r="920" ht="12.75" customHeight="1" s="8"/>
    <row r="921" ht="12.75" customHeight="1" s="8"/>
    <row r="922" ht="12.75" customHeight="1" s="8"/>
    <row r="923" ht="12.75" customHeight="1" s="8"/>
    <row r="924" ht="12.75" customHeight="1" s="8"/>
    <row r="925" ht="12.75" customHeight="1" s="8"/>
    <row r="926" ht="12.75" customHeight="1" s="8"/>
    <row r="927" ht="12.75" customHeight="1" s="8"/>
    <row r="928" ht="12.75" customHeight="1" s="8"/>
    <row r="929" ht="12.75" customHeight="1" s="8"/>
    <row r="930" ht="12.75" customHeight="1" s="8"/>
    <row r="931" ht="12.75" customHeight="1" s="8"/>
    <row r="932" ht="12.75" customHeight="1" s="8"/>
    <row r="933" ht="12.75" customHeight="1" s="8"/>
    <row r="934" ht="12.75" customHeight="1" s="8"/>
    <row r="935" ht="12.75" customHeight="1" s="8"/>
    <row r="936" ht="12.75" customHeight="1" s="8"/>
    <row r="937" ht="12.75" customHeight="1" s="8"/>
    <row r="938" ht="12.75" customHeight="1" s="8"/>
    <row r="939" ht="12.75" customHeight="1" s="8"/>
    <row r="940" ht="12.75" customHeight="1" s="8"/>
    <row r="941" ht="12.75" customHeight="1" s="8"/>
    <row r="942" ht="12.75" customHeight="1" s="8"/>
    <row r="943" ht="12.75" customHeight="1" s="8"/>
    <row r="944" ht="12.75" customHeight="1" s="8"/>
    <row r="945" ht="12.75" customHeight="1" s="8"/>
    <row r="946" ht="12.75" customHeight="1" s="8"/>
    <row r="947" ht="12.75" customHeight="1" s="8"/>
    <row r="948" ht="12.75" customHeight="1" s="8"/>
    <row r="949" ht="12.75" customHeight="1" s="8"/>
    <row r="950" ht="12.75" customHeight="1" s="8"/>
    <row r="951" ht="12.75" customHeight="1" s="8"/>
    <row r="952" ht="12.75" customHeight="1" s="8"/>
    <row r="953" ht="12.75" customHeight="1" s="8"/>
    <row r="954" ht="12.75" customHeight="1" s="8"/>
    <row r="955" ht="12.75" customHeight="1" s="8"/>
    <row r="956" ht="12.75" customHeight="1" s="8"/>
    <row r="957" ht="12.75" customHeight="1" s="8"/>
    <row r="958" ht="12.75" customHeight="1" s="8"/>
    <row r="959" ht="12.75" customHeight="1" s="8"/>
    <row r="960" ht="12.75" customHeight="1" s="8"/>
    <row r="961" ht="12.75" customHeight="1" s="8"/>
    <row r="962" ht="12.75" customHeight="1" s="8"/>
    <row r="963" ht="12.75" customHeight="1" s="8"/>
    <row r="964" ht="12.75" customHeight="1" s="8"/>
    <row r="965" ht="12.75" customHeight="1" s="8"/>
    <row r="966" ht="12.75" customHeight="1" s="8"/>
    <row r="967" ht="12.75" customHeight="1" s="8"/>
    <row r="968" ht="12.75" customHeight="1" s="8"/>
    <row r="969" ht="12.75" customHeight="1" s="8"/>
    <row r="970" ht="12.75" customHeight="1" s="8"/>
    <row r="971" ht="12.75" customHeight="1" s="8"/>
    <row r="972" ht="12.75" customHeight="1" s="8"/>
    <row r="973" ht="12.75" customHeight="1" s="8"/>
    <row r="974" ht="12.75" customHeight="1" s="8"/>
    <row r="975" ht="12.75" customHeight="1" s="8"/>
    <row r="976" ht="12.75" customHeight="1" s="8"/>
    <row r="977" ht="12.75" customHeight="1" s="8"/>
    <row r="978" ht="12.75" customHeight="1" s="8"/>
    <row r="979" ht="12.75" customHeight="1" s="8"/>
    <row r="980" ht="12.75" customHeight="1" s="8"/>
    <row r="981" ht="12.75" customHeight="1" s="8"/>
    <row r="982" ht="12.75" customHeight="1" s="8"/>
    <row r="983" ht="12.75" customHeight="1" s="8"/>
    <row r="984" ht="12.75" customHeight="1" s="8"/>
    <row r="985" ht="12.75" customHeight="1" s="8"/>
    <row r="986" ht="12.75" customHeight="1" s="8"/>
    <row r="987" ht="12.75" customHeight="1" s="8"/>
    <row r="988" ht="12.75" customHeight="1" s="8"/>
    <row r="989" ht="12.75" customHeight="1" s="8"/>
    <row r="990" ht="12.75" customHeight="1" s="8"/>
    <row r="991" ht="12.75" customHeight="1" s="8"/>
    <row r="992" ht="12.75" customHeight="1" s="8"/>
    <row r="993" ht="12.75" customHeight="1" s="8"/>
    <row r="994" ht="12.75" customHeight="1" s="8"/>
    <row r="995" ht="12.75" customHeight="1" s="8"/>
    <row r="996" ht="12.75" customHeight="1" s="8"/>
    <row r="997" ht="12.75" customHeight="1" s="8"/>
    <row r="998" ht="12.75" customHeight="1" s="8"/>
    <row r="999" ht="12.75" customHeight="1" s="8"/>
    <row r="1000" ht="12.75" customHeight="1" s="8"/>
    <row r="1001" ht="12.75" customHeight="1" s="8"/>
    <row r="1002" ht="12.75" customHeight="1" s="8"/>
    <row r="1003" ht="12.75" customHeight="1" s="8"/>
    <row r="1004" ht="12.75" customHeight="1" s="8"/>
    <row r="1005" ht="12.75" customHeight="1" s="8"/>
    <row r="1006" ht="12.75" customHeight="1" s="8"/>
    <row r="1007" ht="12.75" customHeight="1" s="8"/>
    <row r="1008" ht="12.75" customHeight="1" s="8"/>
    <row r="1009" ht="12.75" customHeight="1" s="8"/>
    <row r="1010" ht="12.75" customHeight="1" s="8"/>
    <row r="1011" ht="12.75" customHeight="1" s="8"/>
    <row r="1012" ht="12.75" customHeight="1" s="8"/>
    <row r="1013" ht="12.75" customHeight="1" s="8"/>
    <row r="1014" ht="12.75" customHeight="1" s="8"/>
    <row r="1015" ht="12.75" customHeight="1" s="8"/>
    <row r="1016" ht="12.75" customHeight="1" s="8"/>
    <row r="1017" ht="12.75" customHeight="1" s="8"/>
    <row r="1018" ht="12.75" customHeight="1" s="8"/>
    <row r="1019" ht="12.75" customHeight="1" s="8"/>
    <row r="1020" ht="12.75" customHeight="1" s="8"/>
    <row r="1021" ht="12.75" customHeight="1" s="8"/>
    <row r="1022" ht="12.75" customHeight="1" s="8"/>
    <row r="1023" ht="12.75" customHeight="1" s="8"/>
    <row r="1024" ht="12.75" customHeight="1" s="8"/>
  </sheetData>
  <mergeCells count="77">
    <mergeCell ref="A1:G1"/>
    <mergeCell ref="A2:G2"/>
    <mergeCell ref="A6:G6"/>
    <mergeCell ref="A7:A8"/>
    <mergeCell ref="B7:C7"/>
    <mergeCell ref="D7:E7"/>
    <mergeCell ref="F7:G7"/>
    <mergeCell ref="A49:G49"/>
    <mergeCell ref="A50:A51"/>
    <mergeCell ref="B50:C50"/>
    <mergeCell ref="D50:E50"/>
    <mergeCell ref="F50:G50"/>
    <mergeCell ref="A66:G66"/>
    <mergeCell ref="A67:A68"/>
    <mergeCell ref="B67:C67"/>
    <mergeCell ref="D67:E67"/>
    <mergeCell ref="F67:G67"/>
    <mergeCell ref="A104:G104"/>
    <mergeCell ref="A105:A106"/>
    <mergeCell ref="B105:C105"/>
    <mergeCell ref="D105:E105"/>
    <mergeCell ref="F105:G105"/>
    <mergeCell ref="A138:G138"/>
    <mergeCell ref="A139:A140"/>
    <mergeCell ref="B139:C139"/>
    <mergeCell ref="D139:E139"/>
    <mergeCell ref="F139:G139"/>
    <mergeCell ref="A155:G155"/>
    <mergeCell ref="A156:A157"/>
    <mergeCell ref="B156:C156"/>
    <mergeCell ref="D156:E156"/>
    <mergeCell ref="F156:G156"/>
    <mergeCell ref="A185:G185"/>
    <mergeCell ref="A186:A187"/>
    <mergeCell ref="B186:C186"/>
    <mergeCell ref="D186:E186"/>
    <mergeCell ref="F186:G186"/>
    <mergeCell ref="A207:G207"/>
    <mergeCell ref="A208:A209"/>
    <mergeCell ref="B208:C208"/>
    <mergeCell ref="D208:E208"/>
    <mergeCell ref="F208:G208"/>
    <mergeCell ref="A214:G214"/>
    <mergeCell ref="A215:A216"/>
    <mergeCell ref="B215:C215"/>
    <mergeCell ref="D215:E215"/>
    <mergeCell ref="F215:G215"/>
    <mergeCell ref="A236:G236"/>
    <mergeCell ref="A237:A238"/>
    <mergeCell ref="B237:C237"/>
    <mergeCell ref="D237:E237"/>
    <mergeCell ref="F237:G237"/>
    <mergeCell ref="A243:G243"/>
    <mergeCell ref="A244:A245"/>
    <mergeCell ref="B244:C244"/>
    <mergeCell ref="D244:E244"/>
    <mergeCell ref="F244:G244"/>
    <mergeCell ref="A260:G260"/>
    <mergeCell ref="A261:A262"/>
    <mergeCell ref="B261:C261"/>
    <mergeCell ref="D261:E261"/>
    <mergeCell ref="F261:G261"/>
    <mergeCell ref="A267:G267"/>
    <mergeCell ref="A268:A269"/>
    <mergeCell ref="B268:C268"/>
    <mergeCell ref="D268:E268"/>
    <mergeCell ref="F268:G268"/>
    <mergeCell ref="A276:G276"/>
    <mergeCell ref="A277:A278"/>
    <mergeCell ref="B277:C277"/>
    <mergeCell ref="D277:E277"/>
    <mergeCell ref="F277:G277"/>
    <mergeCell ref="A289:G289"/>
    <mergeCell ref="A290:A291"/>
    <mergeCell ref="B290:C290"/>
    <mergeCell ref="D290:E290"/>
    <mergeCell ref="F290:G290"/>
  </mergeCells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O1062"/>
  <sheetViews>
    <sheetView showGridLines="0" showRowColHeaders="0" tabSelected="1" workbookViewId="0">
      <selection activeCell="A8" sqref="A8"/>
    </sheetView>
  </sheetViews>
  <sheetFormatPr baseColWidth="8" defaultRowHeight="12.75" customHeight="1"/>
  <cols>
    <col width="42.85546875" bestFit="1" customWidth="1" style="21" min="1" max="1"/>
    <col width="20.140625" bestFit="1" customWidth="1" style="21" min="2" max="2"/>
    <col width="22.5703125" bestFit="1" customWidth="1" style="21" min="3" max="3"/>
    <col width="10" bestFit="1" customWidth="1" style="21" min="4" max="4"/>
    <col width="23.85546875" bestFit="1" customWidth="1" style="21" min="5" max="5"/>
    <col width="22.5703125" bestFit="1" customWidth="1" style="21" min="6" max="6"/>
    <col width="10" bestFit="1" customWidth="1" style="21" min="7" max="7"/>
    <col width="25.140625" bestFit="1" customWidth="1" style="21" min="8" max="8"/>
    <col width="22.5703125" bestFit="1" customWidth="1" style="21" min="9" max="9"/>
    <col width="10" bestFit="1" customWidth="1" style="21" min="10" max="10"/>
  </cols>
  <sheetData>
    <row r="1" ht="21" customHeight="1" s="8">
      <c r="A1" s="17" t="inlineStr">
        <is>
          <t>ANBIMA &gt;&gt; Mercado de Capitais | Rankings</t>
        </is>
      </c>
    </row>
    <row r="2" ht="25.5" customHeight="1" s="8">
      <c r="A2" s="19" t="inlineStr">
        <is>
          <t>Ranking Anbima de Renda Fixa e Híbridos - Distribuição</t>
        </is>
      </c>
      <c r="H2" s="19" t="n"/>
    </row>
    <row r="3" ht="12" customHeight="1" s="8">
      <c r="A3" s="11" t="n"/>
    </row>
    <row r="4" ht="21" customFormat="1" customHeight="1" s="21">
      <c r="A4" s="1" t="inlineStr">
        <is>
          <t>Valor</t>
        </is>
      </c>
      <c r="C4" s="16" t="n"/>
      <c r="J4" s="3" t="inlineStr">
        <is>
          <t>Março/2024</t>
        </is>
      </c>
    </row>
    <row r="5" ht="11.25" customHeight="1" s="8">
      <c r="A5" s="9" t="n"/>
      <c r="J5" s="10" t="n"/>
    </row>
    <row r="6" ht="12.75" customHeight="1" s="8">
      <c r="A6" s="22" t="inlineStr">
        <is>
          <t>Tipo 1: Renda Fixa Consolidado</t>
        </is>
      </c>
      <c r="J6" s="23" t="n"/>
    </row>
    <row r="7" ht="12.75" customHeight="1" s="8">
      <c r="A7" s="24" t="inlineStr">
        <is>
          <t>Distribuidores</t>
        </is>
      </c>
      <c r="B7" s="24" t="inlineStr">
        <is>
          <t>Acumulado 2024</t>
        </is>
      </c>
      <c r="C7" s="24" t="n"/>
      <c r="D7" s="24" t="n"/>
      <c r="E7" s="24" t="inlineStr">
        <is>
          <t>Últimos 3 meses</t>
        </is>
      </c>
      <c r="F7" s="24" t="n"/>
      <c r="G7" s="24" t="n"/>
      <c r="H7" s="24" t="inlineStr">
        <is>
          <t>Últimos 12 meses</t>
        </is>
      </c>
      <c r="I7" s="24" t="n"/>
      <c r="J7" s="25" t="n"/>
    </row>
    <row r="8" ht="12.75" customHeight="1" s="8">
      <c r="A8" s="24" t="n"/>
      <c r="B8" s="24" t="inlineStr">
        <is>
          <t>Ranking 2024</t>
        </is>
      </c>
      <c r="C8" s="24" t="inlineStr">
        <is>
          <t>Valor *</t>
        </is>
      </c>
      <c r="D8" s="24" t="inlineStr">
        <is>
          <t>Part.</t>
        </is>
      </c>
      <c r="E8" s="24" t="inlineStr">
        <is>
          <t>Ranking 3 meses</t>
        </is>
      </c>
      <c r="F8" s="24" t="inlineStr">
        <is>
          <t>Valor *</t>
        </is>
      </c>
      <c r="G8" s="24" t="inlineStr">
        <is>
          <t>Part.</t>
        </is>
      </c>
      <c r="H8" s="24" t="inlineStr">
        <is>
          <t>Ranking 12 meses</t>
        </is>
      </c>
      <c r="I8" s="24" t="inlineStr">
        <is>
          <t>Valor *</t>
        </is>
      </c>
      <c r="J8" s="25" t="inlineStr">
        <is>
          <t>Part.</t>
        </is>
      </c>
    </row>
    <row r="9" ht="12.75" customHeight="1" s="8">
      <c r="A9" s="26" t="inlineStr">
        <is>
          <t>ITAU BBA</t>
        </is>
      </c>
      <c r="B9" s="27" t="inlineStr">
        <is>
          <t>1º</t>
        </is>
      </c>
      <c r="C9" s="28" t="n">
        <v>12806307.3407</v>
      </c>
      <c r="D9" s="29" t="n">
        <v>0.28019308307</v>
      </c>
      <c r="E9" s="27" t="inlineStr">
        <is>
          <t>1º</t>
        </is>
      </c>
      <c r="F9" s="28" t="n">
        <v>12806307.3407</v>
      </c>
      <c r="G9" s="29" t="n">
        <v>0.28019308307</v>
      </c>
      <c r="H9" s="27" t="inlineStr">
        <is>
          <t>1º</t>
        </is>
      </c>
      <c r="I9" s="28" t="n">
        <v>49665689.90859001</v>
      </c>
      <c r="J9" s="29" t="n">
        <v>0.27195531057</v>
      </c>
    </row>
    <row r="10" ht="12.75" customHeight="1" s="8">
      <c r="A10" s="30" t="inlineStr">
        <is>
          <t>SANTANDER</t>
        </is>
      </c>
      <c r="B10" s="31" t="inlineStr">
        <is>
          <t>2º</t>
        </is>
      </c>
      <c r="C10" s="32" t="n">
        <v>4978792.258479999</v>
      </c>
      <c r="D10" s="33" t="n">
        <v>0.10893250613</v>
      </c>
      <c r="E10" s="31" t="inlineStr">
        <is>
          <t>2º</t>
        </is>
      </c>
      <c r="F10" s="32" t="n">
        <v>4978792.258479999</v>
      </c>
      <c r="G10" s="33" t="n">
        <v>0.10893250613</v>
      </c>
      <c r="H10" s="31" t="inlineStr">
        <is>
          <t>5º</t>
        </is>
      </c>
      <c r="I10" s="32" t="n">
        <v>15283728.47619</v>
      </c>
      <c r="J10" s="33" t="n">
        <v>0.08368938662</v>
      </c>
    </row>
    <row r="11" ht="12.75" customHeight="1" s="8">
      <c r="A11" s="26" t="inlineStr">
        <is>
          <t>BTG PACTUAL</t>
        </is>
      </c>
      <c r="B11" s="27" t="inlineStr">
        <is>
          <t>3º</t>
        </is>
      </c>
      <c r="C11" s="28" t="n">
        <v>4834540.468610001</v>
      </c>
      <c r="D11" s="29" t="n">
        <v>0.10577637746</v>
      </c>
      <c r="E11" s="27" t="inlineStr">
        <is>
          <t>3º</t>
        </is>
      </c>
      <c r="F11" s="28" t="n">
        <v>4834540.468610001</v>
      </c>
      <c r="G11" s="29" t="n">
        <v>0.10577637746</v>
      </c>
      <c r="H11" s="27" t="inlineStr">
        <is>
          <t>2º</t>
        </is>
      </c>
      <c r="I11" s="28" t="n">
        <v>27792001.9643</v>
      </c>
      <c r="J11" s="29" t="n">
        <v>0.15218116449</v>
      </c>
    </row>
    <row r="12" ht="12.75" customHeight="1" s="8">
      <c r="A12" s="30" t="inlineStr">
        <is>
          <t>XP INVESTIMENTOS</t>
        </is>
      </c>
      <c r="B12" s="31" t="inlineStr">
        <is>
          <t>4º</t>
        </is>
      </c>
      <c r="C12" s="32" t="n">
        <v>4655362.74407</v>
      </c>
      <c r="D12" s="33" t="n">
        <v>0.10185609367</v>
      </c>
      <c r="E12" s="31" t="inlineStr">
        <is>
          <t>4º</t>
        </is>
      </c>
      <c r="F12" s="32" t="n">
        <v>4655362.74407</v>
      </c>
      <c r="G12" s="33" t="n">
        <v>0.10185609367</v>
      </c>
      <c r="H12" s="31" t="inlineStr">
        <is>
          <t>3º</t>
        </is>
      </c>
      <c r="I12" s="32" t="n">
        <v>23663572.16012</v>
      </c>
      <c r="J12" s="33" t="n">
        <v>0.12957504724</v>
      </c>
    </row>
    <row r="13" ht="12.75" customHeight="1" s="8">
      <c r="A13" s="26" t="inlineStr">
        <is>
          <t>BRADESCO BBI</t>
        </is>
      </c>
      <c r="B13" s="27" t="inlineStr">
        <is>
          <t>5º</t>
        </is>
      </c>
      <c r="C13" s="28" t="n">
        <v>3543699.55426</v>
      </c>
      <c r="D13" s="29" t="n">
        <v>0.07753367752</v>
      </c>
      <c r="E13" s="27" t="inlineStr">
        <is>
          <t>5º</t>
        </is>
      </c>
      <c r="F13" s="28" t="n">
        <v>3543699.55426</v>
      </c>
      <c r="G13" s="29" t="n">
        <v>0.07753367752</v>
      </c>
      <c r="H13" s="27" t="inlineStr">
        <is>
          <t>4º</t>
        </is>
      </c>
      <c r="I13" s="28" t="n">
        <v>19319603.28471999</v>
      </c>
      <c r="J13" s="29" t="n">
        <v>0.10578869882</v>
      </c>
    </row>
    <row r="14" ht="12.75" customHeight="1" s="8">
      <c r="A14" s="30" t="inlineStr">
        <is>
          <t>ABC BRASIL</t>
        </is>
      </c>
      <c r="B14" s="31" t="inlineStr">
        <is>
          <t>6º</t>
        </is>
      </c>
      <c r="C14" s="32" t="n">
        <v>2618316.033319999</v>
      </c>
      <c r="D14" s="33" t="n">
        <v>0.05728693075</v>
      </c>
      <c r="E14" s="31" t="inlineStr">
        <is>
          <t>6º</t>
        </is>
      </c>
      <c r="F14" s="32" t="n">
        <v>2618316.033319999</v>
      </c>
      <c r="G14" s="33" t="n">
        <v>0.05728693075</v>
      </c>
      <c r="H14" s="31" t="inlineStr">
        <is>
          <t>8º</t>
        </is>
      </c>
      <c r="I14" s="32" t="n">
        <v>4403540.72658</v>
      </c>
      <c r="J14" s="33" t="n">
        <v>0.02411254707</v>
      </c>
    </row>
    <row r="15" ht="12.75" customHeight="1" s="8">
      <c r="A15" s="26" t="inlineStr">
        <is>
          <t>UBS BB</t>
        </is>
      </c>
      <c r="B15" s="27" t="inlineStr">
        <is>
          <t>7º</t>
        </is>
      </c>
      <c r="C15" s="28" t="n">
        <v>2471103.75863</v>
      </c>
      <c r="D15" s="29" t="n">
        <v>0.05406602874</v>
      </c>
      <c r="E15" s="27" t="inlineStr">
        <is>
          <t>7º</t>
        </is>
      </c>
      <c r="F15" s="28" t="n">
        <v>2471103.75863</v>
      </c>
      <c r="G15" s="29" t="n">
        <v>0.05406602874</v>
      </c>
      <c r="H15" s="27" t="inlineStr">
        <is>
          <t>6º</t>
        </is>
      </c>
      <c r="I15" s="28" t="n">
        <v>13213448.30669</v>
      </c>
      <c r="J15" s="29" t="n">
        <v>0.07235311630000001</v>
      </c>
    </row>
    <row r="16" ht="12.75" customHeight="1" s="8">
      <c r="A16" s="30" t="inlineStr">
        <is>
          <t>CEF</t>
        </is>
      </c>
      <c r="B16" s="31" t="inlineStr">
        <is>
          <t>8º</t>
        </is>
      </c>
      <c r="C16" s="32" t="n">
        <v>2184298.121</v>
      </c>
      <c r="D16" s="33" t="n">
        <v>0.04779092119</v>
      </c>
      <c r="E16" s="31" t="inlineStr">
        <is>
          <t>8º</t>
        </is>
      </c>
      <c r="F16" s="32" t="n">
        <v>2184298.121</v>
      </c>
      <c r="G16" s="33" t="n">
        <v>0.04779092119</v>
      </c>
      <c r="H16" s="31" t="inlineStr">
        <is>
          <t>10º</t>
        </is>
      </c>
      <c r="I16" s="32" t="n">
        <v>2836955.06217</v>
      </c>
      <c r="J16" s="33" t="n">
        <v>0.0155343658</v>
      </c>
    </row>
    <row r="17" ht="12.75" customHeight="1" s="8">
      <c r="A17" s="26" t="inlineStr">
        <is>
          <t>SAFRA</t>
        </is>
      </c>
      <c r="B17" s="27" t="inlineStr">
        <is>
          <t>9º</t>
        </is>
      </c>
      <c r="C17" s="28" t="n">
        <v>2162447.7333</v>
      </c>
      <c r="D17" s="29" t="n">
        <v>0.04731284993</v>
      </c>
      <c r="E17" s="27" t="inlineStr">
        <is>
          <t>9º</t>
        </is>
      </c>
      <c r="F17" s="28" t="n">
        <v>2162447.7333</v>
      </c>
      <c r="G17" s="29" t="n">
        <v>0.04731284993</v>
      </c>
      <c r="H17" s="27" t="inlineStr">
        <is>
          <t>7º</t>
        </is>
      </c>
      <c r="I17" s="28" t="n">
        <v>5315665.90471</v>
      </c>
      <c r="J17" s="29" t="n">
        <v>0.0291070873</v>
      </c>
    </row>
    <row r="18" ht="12.75" customHeight="1" s="8">
      <c r="A18" s="30" t="inlineStr">
        <is>
          <t>VOTORANTIM</t>
        </is>
      </c>
      <c r="B18" s="31" t="inlineStr">
        <is>
          <t>10º</t>
        </is>
      </c>
      <c r="C18" s="32" t="n">
        <v>1329657.92699</v>
      </c>
      <c r="D18" s="33" t="n">
        <v>0.02909198913</v>
      </c>
      <c r="E18" s="31" t="inlineStr">
        <is>
          <t>10º</t>
        </is>
      </c>
      <c r="F18" s="32" t="n">
        <v>1329657.92699</v>
      </c>
      <c r="G18" s="33" t="n">
        <v>0.02909198913</v>
      </c>
      <c r="H18" s="31" t="inlineStr">
        <is>
          <t>9º</t>
        </is>
      </c>
      <c r="I18" s="32" t="n">
        <v>3976831.81868</v>
      </c>
      <c r="J18" s="33" t="n">
        <v>0.02177600944</v>
      </c>
    </row>
    <row r="19" ht="12.75" customHeight="1" s="8">
      <c r="A19" s="26" t="inlineStr">
        <is>
          <t>BB-BI</t>
        </is>
      </c>
      <c r="B19" s="27" t="inlineStr">
        <is>
          <t>11º</t>
        </is>
      </c>
      <c r="C19" s="28" t="n">
        <v>993921.52498</v>
      </c>
      <c r="D19" s="29" t="n">
        <v>0.02174631055</v>
      </c>
      <c r="E19" s="27" t="inlineStr">
        <is>
          <t>11º</t>
        </is>
      </c>
      <c r="F19" s="28" t="n">
        <v>993921.52498</v>
      </c>
      <c r="G19" s="29" t="n">
        <v>0.02174631055</v>
      </c>
      <c r="H19" s="27" t="inlineStr">
        <is>
          <t>11º</t>
        </is>
      </c>
      <c r="I19" s="28" t="n">
        <v>2510948.259790001</v>
      </c>
      <c r="J19" s="29" t="n">
        <v>0.0137492445</v>
      </c>
    </row>
    <row r="20" ht="12.75" customHeight="1" s="8">
      <c r="A20" s="30" t="inlineStr">
        <is>
          <t>BNDES</t>
        </is>
      </c>
      <c r="B20" s="31" t="inlineStr">
        <is>
          <t>12º</t>
        </is>
      </c>
      <c r="C20" s="32" t="n">
        <v>891670.5</v>
      </c>
      <c r="D20" s="33" t="n">
        <v>0.01950912936</v>
      </c>
      <c r="E20" s="31" t="inlineStr">
        <is>
          <t>12º</t>
        </is>
      </c>
      <c r="F20" s="32" t="n">
        <v>891670.5</v>
      </c>
      <c r="G20" s="33" t="n">
        <v>0.01950912936</v>
      </c>
      <c r="H20" s="31" t="inlineStr">
        <is>
          <t>16º</t>
        </is>
      </c>
      <c r="I20" s="32" t="n">
        <v>891670.5</v>
      </c>
      <c r="J20" s="33" t="n">
        <v>0.00488253618</v>
      </c>
    </row>
    <row r="21" ht="12.75" customHeight="1" s="8">
      <c r="A21" s="26" t="inlineStr">
        <is>
          <t>BOFA MERRILL LYNCH</t>
        </is>
      </c>
      <c r="B21" s="27" t="inlineStr">
        <is>
          <t>13º</t>
        </is>
      </c>
      <c r="C21" s="28" t="n">
        <v>499999.99999</v>
      </c>
      <c r="D21" s="29" t="n">
        <v>0.01093965167</v>
      </c>
      <c r="E21" s="27" t="inlineStr">
        <is>
          <t>13º</t>
        </is>
      </c>
      <c r="F21" s="28" t="n">
        <v>499999.99999</v>
      </c>
      <c r="G21" s="29" t="n">
        <v>0.01093965167</v>
      </c>
      <c r="H21" s="27" t="inlineStr">
        <is>
          <t>22º</t>
        </is>
      </c>
      <c r="I21" s="28" t="n">
        <v>499999.99999</v>
      </c>
      <c r="J21" s="29" t="n">
        <v>0.00273785898</v>
      </c>
    </row>
    <row r="22" ht="12.75" customHeight="1" s="8">
      <c r="A22" s="30" t="inlineStr">
        <is>
          <t>BR PARTNERS</t>
        </is>
      </c>
      <c r="B22" s="31" t="inlineStr">
        <is>
          <t>14º</t>
        </is>
      </c>
      <c r="C22" s="32" t="n">
        <v>458390.79281</v>
      </c>
      <c r="D22" s="33" t="n">
        <v>0.01002927121</v>
      </c>
      <c r="E22" s="31" t="inlineStr">
        <is>
          <t>14º</t>
        </is>
      </c>
      <c r="F22" s="32" t="n">
        <v>458390.79281</v>
      </c>
      <c r="G22" s="33" t="n">
        <v>0.01002927121</v>
      </c>
      <c r="H22" s="31" t="inlineStr">
        <is>
          <t>14º</t>
        </is>
      </c>
      <c r="I22" s="32" t="n">
        <v>1639241.99035</v>
      </c>
      <c r="J22" s="33" t="n">
        <v>0.00897602682</v>
      </c>
    </row>
    <row r="23" ht="12.75" customHeight="1" s="8">
      <c r="A23" s="26" t="inlineStr">
        <is>
          <t>GUIDE INVESTIMENTOS</t>
        </is>
      </c>
      <c r="B23" s="27" t="inlineStr">
        <is>
          <t>15º</t>
        </is>
      </c>
      <c r="C23" s="28" t="n">
        <v>381936.99997</v>
      </c>
      <c r="D23" s="29" t="n">
        <v>0.00835651548</v>
      </c>
      <c r="E23" s="27" t="inlineStr">
        <is>
          <t>15º</t>
        </is>
      </c>
      <c r="F23" s="28" t="n">
        <v>381936.99997</v>
      </c>
      <c r="G23" s="29" t="n">
        <v>0.00835651548</v>
      </c>
      <c r="H23" s="27" t="inlineStr">
        <is>
          <t>12º</t>
        </is>
      </c>
      <c r="I23" s="28" t="n">
        <v>2391851.21865</v>
      </c>
      <c r="J23" s="29" t="n">
        <v>0.01309710269</v>
      </c>
    </row>
    <row r="24" ht="12.75" customHeight="1" s="8">
      <c r="A24" s="30" t="inlineStr">
        <is>
          <t>GENIAL CV</t>
        </is>
      </c>
      <c r="B24" s="31" t="inlineStr">
        <is>
          <t>16º</t>
        </is>
      </c>
      <c r="C24" s="32" t="n">
        <v>235141.49996</v>
      </c>
      <c r="D24" s="33" t="n">
        <v>0.00514473221</v>
      </c>
      <c r="E24" s="31" t="inlineStr">
        <is>
          <t>16º</t>
        </is>
      </c>
      <c r="F24" s="32" t="n">
        <v>235141.49996</v>
      </c>
      <c r="G24" s="33" t="n">
        <v>0.00514473221</v>
      </c>
      <c r="H24" s="31" t="inlineStr">
        <is>
          <t>20º</t>
        </is>
      </c>
      <c r="I24" s="32" t="n">
        <v>580806.8592900001</v>
      </c>
      <c r="J24" s="33" t="n">
        <v>0.00318033455</v>
      </c>
    </row>
    <row r="25" ht="12.75" customHeight="1" s="8">
      <c r="A25" s="26" t="inlineStr">
        <is>
          <t>DAYCOVAL</t>
        </is>
      </c>
      <c r="B25" s="27" t="inlineStr">
        <is>
          <t>17º</t>
        </is>
      </c>
      <c r="C25" s="28" t="n">
        <v>193341</v>
      </c>
      <c r="D25" s="29" t="n">
        <v>0.00423016639</v>
      </c>
      <c r="E25" s="27" t="inlineStr">
        <is>
          <t>17º</t>
        </is>
      </c>
      <c r="F25" s="28" t="n">
        <v>193341</v>
      </c>
      <c r="G25" s="29" t="n">
        <v>0.00423016639</v>
      </c>
      <c r="H25" s="27" t="inlineStr">
        <is>
          <t>23º</t>
        </is>
      </c>
      <c r="I25" s="28" t="n">
        <v>453140.12499</v>
      </c>
      <c r="J25" s="29" t="n">
        <v>0.00248126752</v>
      </c>
    </row>
    <row r="26" ht="12.75" customHeight="1" s="8">
      <c r="A26" s="30" t="inlineStr">
        <is>
          <t>BANCO BS2</t>
        </is>
      </c>
      <c r="B26" s="31" t="inlineStr">
        <is>
          <t>18º</t>
        </is>
      </c>
      <c r="C26" s="32" t="n">
        <v>79841</v>
      </c>
      <c r="D26" s="33" t="n">
        <v>0.00174686546</v>
      </c>
      <c r="E26" s="31" t="inlineStr">
        <is>
          <t>18º</t>
        </is>
      </c>
      <c r="F26" s="32" t="n">
        <v>79841</v>
      </c>
      <c r="G26" s="33" t="n">
        <v>0.00174686546</v>
      </c>
      <c r="H26" s="31" t="inlineStr">
        <is>
          <t>21º</t>
        </is>
      </c>
      <c r="I26" s="32" t="n">
        <v>557583</v>
      </c>
      <c r="J26" s="33" t="n">
        <v>0.00305316725</v>
      </c>
    </row>
    <row r="27" ht="12.75" customHeight="1" s="8">
      <c r="A27" s="26" t="inlineStr">
        <is>
          <t>ALFA</t>
        </is>
      </c>
      <c r="B27" s="27" t="inlineStr">
        <is>
          <t>19º</t>
        </is>
      </c>
      <c r="C27" s="28" t="n">
        <v>79414</v>
      </c>
      <c r="D27" s="29" t="n">
        <v>0.001737523</v>
      </c>
      <c r="E27" s="27" t="inlineStr">
        <is>
          <t>19º</t>
        </is>
      </c>
      <c r="F27" s="28" t="n">
        <v>79414</v>
      </c>
      <c r="G27" s="29" t="n">
        <v>0.001737523</v>
      </c>
      <c r="H27" s="27" t="inlineStr">
        <is>
          <t>13º</t>
        </is>
      </c>
      <c r="I27" s="28" t="n">
        <v>1887962.16666</v>
      </c>
      <c r="J27" s="29" t="n">
        <v>0.01033794836</v>
      </c>
    </row>
    <row r="28" ht="12.75" customHeight="1" s="8">
      <c r="A28" s="30" t="inlineStr">
        <is>
          <t>INTER</t>
        </is>
      </c>
      <c r="B28" s="31" t="inlineStr">
        <is>
          <t>20º</t>
        </is>
      </c>
      <c r="C28" s="32" t="n">
        <v>72857.60857</v>
      </c>
      <c r="D28" s="33" t="n">
        <v>0.00159407372</v>
      </c>
      <c r="E28" s="31" t="inlineStr">
        <is>
          <t>20º</t>
        </is>
      </c>
      <c r="F28" s="32" t="n">
        <v>72857.60857</v>
      </c>
      <c r="G28" s="33" t="n">
        <v>0.00159407372</v>
      </c>
      <c r="H28" s="31" t="inlineStr">
        <is>
          <t>19º</t>
        </is>
      </c>
      <c r="I28" s="32" t="n">
        <v>583001.60853</v>
      </c>
      <c r="J28" s="33" t="n">
        <v>0.00319235238</v>
      </c>
    </row>
    <row r="29" ht="12.75" customHeight="1" s="8">
      <c r="A29" s="26" t="inlineStr">
        <is>
          <t>FATOR</t>
        </is>
      </c>
      <c r="B29" s="27" t="inlineStr">
        <is>
          <t>21º</t>
        </is>
      </c>
      <c r="C29" s="28" t="n">
        <v>60000</v>
      </c>
      <c r="D29" s="29" t="n">
        <v>0.0013127582</v>
      </c>
      <c r="E29" s="27" t="inlineStr">
        <is>
          <t>21º</t>
        </is>
      </c>
      <c r="F29" s="28" t="n">
        <v>60000</v>
      </c>
      <c r="G29" s="29" t="n">
        <v>0.0013127582</v>
      </c>
      <c r="H29" s="27" t="inlineStr">
        <is>
          <t>32º</t>
        </is>
      </c>
      <c r="I29" s="28" t="n">
        <v>84394</v>
      </c>
      <c r="J29" s="29" t="n">
        <v>0.00046211774</v>
      </c>
    </row>
    <row r="30" ht="12.75" customHeight="1" s="8">
      <c r="A30" s="30" t="inlineStr">
        <is>
          <t>RB CAPITAL DTVM</t>
        </is>
      </c>
      <c r="B30" s="31" t="inlineStr">
        <is>
          <t>22º</t>
        </is>
      </c>
      <c r="C30" s="32" t="n">
        <v>41830.99999</v>
      </c>
      <c r="D30" s="33" t="n">
        <v>0.00091523314</v>
      </c>
      <c r="E30" s="31" t="inlineStr">
        <is>
          <t>22º</t>
        </is>
      </c>
      <c r="F30" s="32" t="n">
        <v>41830.99999</v>
      </c>
      <c r="G30" s="33" t="n">
        <v>0.00091523314</v>
      </c>
      <c r="H30" s="31" t="inlineStr">
        <is>
          <t>18º</t>
        </is>
      </c>
      <c r="I30" s="32" t="n">
        <v>594041.6793300001</v>
      </c>
      <c r="J30" s="33" t="n">
        <v>0.0032528047</v>
      </c>
    </row>
    <row r="31" ht="12.75" customHeight="1" s="8">
      <c r="A31" s="26" t="inlineStr">
        <is>
          <t>CREDIT SUISSE</t>
        </is>
      </c>
      <c r="B31" s="27" t="inlineStr">
        <is>
          <t>23º</t>
        </is>
      </c>
      <c r="C31" s="28" t="n">
        <v>37282.5</v>
      </c>
      <c r="D31" s="29" t="n">
        <v>0.00081571513</v>
      </c>
      <c r="E31" s="27" t="inlineStr">
        <is>
          <t>23º</t>
        </is>
      </c>
      <c r="F31" s="28" t="n">
        <v>37282.5</v>
      </c>
      <c r="G31" s="29" t="n">
        <v>0.00081571513</v>
      </c>
      <c r="H31" s="27" t="inlineStr">
        <is>
          <t>33º</t>
        </is>
      </c>
      <c r="I31" s="28" t="n">
        <v>78796.71153999999</v>
      </c>
      <c r="J31" s="29" t="n">
        <v>0.00043146857</v>
      </c>
    </row>
    <row r="32" ht="12.75" customHeight="1" s="8">
      <c r="A32" s="30" t="inlineStr">
        <is>
          <t>TRUE SECURITIZADORA</t>
        </is>
      </c>
      <c r="B32" s="31" t="inlineStr">
        <is>
          <t>24º</t>
        </is>
      </c>
      <c r="C32" s="32" t="n">
        <v>30200</v>
      </c>
      <c r="D32" s="33" t="n">
        <v>0.00066075496</v>
      </c>
      <c r="E32" s="31" t="inlineStr">
        <is>
          <t>24º</t>
        </is>
      </c>
      <c r="F32" s="32" t="n">
        <v>30200</v>
      </c>
      <c r="G32" s="33" t="n">
        <v>0.00066075496</v>
      </c>
      <c r="H32" s="31" t="inlineStr">
        <is>
          <t>25º</t>
        </is>
      </c>
      <c r="I32" s="32" t="n">
        <v>397390.14189</v>
      </c>
      <c r="J32" s="33" t="n">
        <v>0.00217599634</v>
      </c>
    </row>
    <row r="33" ht="12.75" customHeight="1" s="8">
      <c r="A33" s="26" t="inlineStr">
        <is>
          <t>ATIVA</t>
        </is>
      </c>
      <c r="B33" s="27" t="inlineStr">
        <is>
          <t>25º</t>
        </is>
      </c>
      <c r="C33" s="28" t="n">
        <v>21199.49999</v>
      </c>
      <c r="D33" s="29" t="n">
        <v>0.00046383029</v>
      </c>
      <c r="E33" s="27" t="inlineStr">
        <is>
          <t>25º</t>
        </is>
      </c>
      <c r="F33" s="28" t="n">
        <v>21199.49999</v>
      </c>
      <c r="G33" s="29" t="n">
        <v>0.00046383029</v>
      </c>
      <c r="H33" s="27" t="inlineStr">
        <is>
          <t>34º</t>
        </is>
      </c>
      <c r="I33" s="28" t="n">
        <v>53953.99997999999</v>
      </c>
      <c r="J33" s="29" t="n">
        <v>0.00029543689</v>
      </c>
    </row>
    <row r="34" ht="12.75" customHeight="1" s="8">
      <c r="A34" s="30" t="inlineStr">
        <is>
          <t>BAMBOO SEC</t>
        </is>
      </c>
      <c r="B34" s="31" t="inlineStr">
        <is>
          <t>26º</t>
        </is>
      </c>
      <c r="C34" s="32" t="n">
        <v>16000</v>
      </c>
      <c r="D34" s="33" t="n">
        <v>0.00035006885</v>
      </c>
      <c r="E34" s="31" t="inlineStr">
        <is>
          <t>26º</t>
        </is>
      </c>
      <c r="F34" s="32" t="n">
        <v>16000</v>
      </c>
      <c r="G34" s="33" t="n">
        <v>0.00035006885</v>
      </c>
      <c r="H34" s="31" t="inlineStr">
        <is>
          <t>39º</t>
        </is>
      </c>
      <c r="I34" s="32" t="n">
        <v>16000</v>
      </c>
      <c r="J34" s="33" t="n">
        <v>8.761149000000001e-05</v>
      </c>
    </row>
    <row r="35" ht="12.75" customHeight="1" s="8">
      <c r="A35" s="26" t="inlineStr">
        <is>
          <t>CREDIT SUISSE HEDGING GRIFFO</t>
        </is>
      </c>
      <c r="B35" s="27" t="inlineStr">
        <is>
          <t>27º</t>
        </is>
      </c>
      <c r="C35" s="28" t="n">
        <v>12993</v>
      </c>
      <c r="D35" s="29" t="n">
        <v>0.00028427779</v>
      </c>
      <c r="E35" s="27" t="inlineStr">
        <is>
          <t>27º</t>
        </is>
      </c>
      <c r="F35" s="28" t="n">
        <v>12993</v>
      </c>
      <c r="G35" s="29" t="n">
        <v>0.00028427779</v>
      </c>
      <c r="H35" s="27" t="inlineStr">
        <is>
          <t>29º</t>
        </is>
      </c>
      <c r="I35" s="28" t="n">
        <v>227097</v>
      </c>
      <c r="J35" s="29" t="n">
        <v>0.00124351912</v>
      </c>
    </row>
    <row r="36" ht="12.75" customHeight="1" s="8">
      <c r="A36" s="30" t="inlineStr">
        <is>
          <t>ORAMA</t>
        </is>
      </c>
      <c r="B36" s="31" t="inlineStr">
        <is>
          <t>28º</t>
        </is>
      </c>
      <c r="C36" s="32" t="n">
        <v>5021.49999</v>
      </c>
      <c r="D36" s="33" t="n">
        <v>0.00010986692</v>
      </c>
      <c r="E36" s="31" t="inlineStr">
        <is>
          <t>28º</t>
        </is>
      </c>
      <c r="F36" s="32" t="n">
        <v>5021.49999</v>
      </c>
      <c r="G36" s="33" t="n">
        <v>0.00010986692</v>
      </c>
      <c r="H36" s="31" t="inlineStr">
        <is>
          <t>38º</t>
        </is>
      </c>
      <c r="I36" s="32" t="n">
        <v>24565.99994999999</v>
      </c>
      <c r="J36" s="33" t="n">
        <v>0.00013451649</v>
      </c>
    </row>
    <row r="37" ht="12.75" customHeight="1" s="8">
      <c r="A37" s="26" t="inlineStr">
        <is>
          <t>ANDBANK</t>
        </is>
      </c>
      <c r="B37" s="27" t="inlineStr">
        <is>
          <t>29º</t>
        </is>
      </c>
      <c r="C37" s="28" t="n">
        <v>3331.5</v>
      </c>
      <c r="D37" s="29" t="n">
        <v>7.28909e-05</v>
      </c>
      <c r="E37" s="27" t="inlineStr">
        <is>
          <t>29º</t>
        </is>
      </c>
      <c r="F37" s="28" t="n">
        <v>3331.5</v>
      </c>
      <c r="G37" s="29" t="n">
        <v>7.28909e-05</v>
      </c>
      <c r="H37" s="27" t="inlineStr">
        <is>
          <t>37º</t>
        </is>
      </c>
      <c r="I37" s="28" t="n">
        <v>27152.325</v>
      </c>
      <c r="J37" s="29" t="n">
        <v>0.00014867847</v>
      </c>
    </row>
    <row r="38" ht="12.75" customHeight="1" s="8">
      <c r="A38" s="30" t="inlineStr">
        <is>
          <t>WARREN</t>
        </is>
      </c>
      <c r="B38" s="31" t="inlineStr">
        <is>
          <t>30º</t>
        </is>
      </c>
      <c r="C38" s="32" t="n">
        <v>2953.99999</v>
      </c>
      <c r="D38" s="33" t="n">
        <v>6.463146e-05</v>
      </c>
      <c r="E38" s="31" t="inlineStr">
        <is>
          <t>30º</t>
        </is>
      </c>
      <c r="F38" s="32" t="n">
        <v>2953.99999</v>
      </c>
      <c r="G38" s="33" t="n">
        <v>6.463146e-05</v>
      </c>
      <c r="H38" s="31" t="inlineStr">
        <is>
          <t>35º</t>
        </is>
      </c>
      <c r="I38" s="32" t="n">
        <v>52591.57811</v>
      </c>
      <c r="J38" s="33" t="n">
        <v>0.00028797665</v>
      </c>
    </row>
    <row r="39" ht="12.75" customHeight="1" s="8">
      <c r="A39" s="26" t="inlineStr">
        <is>
          <t>TORO INVESTIMENTOS</t>
        </is>
      </c>
      <c r="B39" s="27" t="inlineStr">
        <is>
          <t>31º</t>
        </is>
      </c>
      <c r="C39" s="28" t="n">
        <v>2502.99999</v>
      </c>
      <c r="D39" s="29" t="n">
        <v>5.47639e-05</v>
      </c>
      <c r="E39" s="27" t="inlineStr">
        <is>
          <t>31º</t>
        </is>
      </c>
      <c r="F39" s="28" t="n">
        <v>2502.99999</v>
      </c>
      <c r="G39" s="29" t="n">
        <v>5.47639e-05</v>
      </c>
      <c r="H39" s="27" t="inlineStr">
        <is>
          <t>43º</t>
        </is>
      </c>
      <c r="I39" s="28" t="n">
        <v>4216.49999</v>
      </c>
      <c r="J39" s="29" t="n">
        <v>2.308836e-05</v>
      </c>
    </row>
    <row r="40" ht="12.75" customHeight="1" s="8">
      <c r="A40" s="30" t="inlineStr">
        <is>
          <t>AZIMUT</t>
        </is>
      </c>
      <c r="B40" s="31" t="inlineStr">
        <is>
          <t>32º</t>
        </is>
      </c>
      <c r="C40" s="32" t="n">
        <v>937.5</v>
      </c>
      <c r="D40" s="33" t="n">
        <v>2.051185e-05</v>
      </c>
      <c r="E40" s="31" t="inlineStr">
        <is>
          <t>32º</t>
        </is>
      </c>
      <c r="F40" s="32" t="n">
        <v>937.5</v>
      </c>
      <c r="G40" s="33" t="n">
        <v>2.051185e-05</v>
      </c>
      <c r="H40" s="31" t="inlineStr">
        <is>
          <t>42º</t>
        </is>
      </c>
      <c r="I40" s="32" t="n">
        <v>6005.49999</v>
      </c>
      <c r="J40" s="33" t="n">
        <v>3.288442e-05</v>
      </c>
    </row>
    <row r="41" ht="12.75" customHeight="1" s="8">
      <c r="A41" s="26" t="inlineStr">
        <is>
          <t>MODAL</t>
        </is>
      </c>
      <c r="B41" s="27" t="n">
        <v/>
      </c>
      <c r="C41" s="28" t="n">
        <v>0</v>
      </c>
      <c r="D41" s="29" t="n">
        <v/>
      </c>
      <c r="E41" s="27" t="n">
        <v/>
      </c>
      <c r="F41" s="28" t="n">
        <v>0</v>
      </c>
      <c r="G41" s="29" t="n">
        <v/>
      </c>
      <c r="H41" s="27" t="inlineStr">
        <is>
          <t>15º</t>
        </is>
      </c>
      <c r="I41" s="28" t="n">
        <v>1053015.99997</v>
      </c>
      <c r="J41" s="29" t="n">
        <v>0.00576601863</v>
      </c>
    </row>
    <row r="42" ht="12.75" customHeight="1" s="8">
      <c r="A42" s="30" t="inlineStr">
        <is>
          <t>BNP PARIBAS</t>
        </is>
      </c>
      <c r="B42" s="31" t="n">
        <v/>
      </c>
      <c r="C42" s="32" t="n">
        <v>0</v>
      </c>
      <c r="D42" s="33" t="n">
        <v/>
      </c>
      <c r="E42" s="31" t="n">
        <v/>
      </c>
      <c r="F42" s="32" t="n">
        <v>0</v>
      </c>
      <c r="G42" s="33" t="n">
        <v/>
      </c>
      <c r="H42" s="31" t="inlineStr">
        <is>
          <t>17º</t>
        </is>
      </c>
      <c r="I42" s="32" t="n">
        <v>714000</v>
      </c>
      <c r="J42" s="33" t="n">
        <v>0.00390966263</v>
      </c>
    </row>
    <row r="43" ht="12.75" customHeight="1" s="8">
      <c r="A43" s="26" t="inlineStr">
        <is>
          <t>BOCOM BBM</t>
        </is>
      </c>
      <c r="B43" s="27" t="n">
        <v/>
      </c>
      <c r="C43" s="28" t="n">
        <v>0</v>
      </c>
      <c r="D43" s="29" t="n">
        <v/>
      </c>
      <c r="E43" s="27" t="n">
        <v/>
      </c>
      <c r="F43" s="28" t="n">
        <v>0</v>
      </c>
      <c r="G43" s="29" t="n">
        <v/>
      </c>
      <c r="H43" s="27" t="inlineStr">
        <is>
          <t>24º</t>
        </is>
      </c>
      <c r="I43" s="28" t="n">
        <v>420727</v>
      </c>
      <c r="J43" s="29" t="n">
        <v>0.00230378239</v>
      </c>
    </row>
    <row r="44" ht="12.75" customHeight="1" s="8">
      <c r="A44" s="30" t="inlineStr">
        <is>
          <t>CITIGROUP</t>
        </is>
      </c>
      <c r="B44" s="31" t="n">
        <v/>
      </c>
      <c r="C44" s="32" t="n">
        <v>0</v>
      </c>
      <c r="D44" s="33" t="n">
        <v/>
      </c>
      <c r="E44" s="31" t="n">
        <v/>
      </c>
      <c r="F44" s="32" t="n">
        <v>0</v>
      </c>
      <c r="G44" s="33" t="n">
        <v/>
      </c>
      <c r="H44" s="31" t="inlineStr">
        <is>
          <t>26º</t>
        </is>
      </c>
      <c r="I44" s="32" t="n">
        <v>391477.67702</v>
      </c>
      <c r="J44" s="33" t="n">
        <v>0.00214362135</v>
      </c>
    </row>
    <row r="45" ht="12.75" customHeight="1" s="8">
      <c r="A45" s="26" t="inlineStr">
        <is>
          <t>CREDIT AGRICOLE</t>
        </is>
      </c>
      <c r="B45" s="27" t="n">
        <v/>
      </c>
      <c r="C45" s="28" t="n">
        <v>0</v>
      </c>
      <c r="D45" s="29" t="n">
        <v/>
      </c>
      <c r="E45" s="27" t="n">
        <v/>
      </c>
      <c r="F45" s="28" t="n">
        <v>0</v>
      </c>
      <c r="G45" s="29" t="n">
        <v/>
      </c>
      <c r="H45" s="27" t="inlineStr">
        <is>
          <t>27º</t>
        </is>
      </c>
      <c r="I45" s="28" t="n">
        <v>325000</v>
      </c>
      <c r="J45" s="29" t="n">
        <v>0.00177960834</v>
      </c>
    </row>
    <row r="46" ht="12.75" customHeight="1" s="8">
      <c r="A46" s="30" t="inlineStr">
        <is>
          <t>JP MORGAN</t>
        </is>
      </c>
      <c r="B46" s="31" t="n">
        <v/>
      </c>
      <c r="C46" s="32" t="n">
        <v>0</v>
      </c>
      <c r="D46" s="33" t="n">
        <v/>
      </c>
      <c r="E46" s="31" t="n">
        <v/>
      </c>
      <c r="F46" s="32" t="n">
        <v>0</v>
      </c>
      <c r="G46" s="33" t="n">
        <v/>
      </c>
      <c r="H46" s="31" t="inlineStr">
        <is>
          <t>28º</t>
        </is>
      </c>
      <c r="I46" s="32" t="n">
        <v>282286.0136599999</v>
      </c>
      <c r="J46" s="33" t="n">
        <v>0.0015457186</v>
      </c>
    </row>
    <row r="47" ht="12.75" customHeight="1" s="8">
      <c r="A47" s="26" t="inlineStr">
        <is>
          <t>RABOBANK</t>
        </is>
      </c>
      <c r="B47" s="27" t="n">
        <v/>
      </c>
      <c r="C47" s="28" t="n">
        <v>0</v>
      </c>
      <c r="D47" s="29" t="n">
        <v/>
      </c>
      <c r="E47" s="27" t="n">
        <v/>
      </c>
      <c r="F47" s="28" t="n">
        <v>0</v>
      </c>
      <c r="G47" s="29" t="n">
        <v/>
      </c>
      <c r="H47" s="27" t="inlineStr">
        <is>
          <t>30º</t>
        </is>
      </c>
      <c r="I47" s="28" t="n">
        <v>216000</v>
      </c>
      <c r="J47" s="29" t="n">
        <v>0.00118275508</v>
      </c>
    </row>
    <row r="48" ht="12.75" customHeight="1" s="8">
      <c r="A48" s="30" t="inlineStr">
        <is>
          <t>BANCO BMG</t>
        </is>
      </c>
      <c r="B48" s="31" t="n">
        <v/>
      </c>
      <c r="C48" s="32" t="n">
        <v>0</v>
      </c>
      <c r="D48" s="33" t="n">
        <v/>
      </c>
      <c r="E48" s="31" t="n">
        <v/>
      </c>
      <c r="F48" s="32" t="n">
        <v>0</v>
      </c>
      <c r="G48" s="33" t="n">
        <v/>
      </c>
      <c r="H48" s="31" t="inlineStr">
        <is>
          <t>31º</t>
        </is>
      </c>
      <c r="I48" s="32" t="n">
        <v>114128.125</v>
      </c>
      <c r="J48" s="33" t="n">
        <v>0.00062493342</v>
      </c>
    </row>
    <row r="49" ht="12.75" customHeight="1" s="8">
      <c r="A49" s="26" t="inlineStr">
        <is>
          <t>BANCO MERCANTIL DE INVESTIMENTOS</t>
        </is>
      </c>
      <c r="B49" s="27" t="n">
        <v/>
      </c>
      <c r="C49" s="28" t="n">
        <v>0</v>
      </c>
      <c r="D49" s="29" t="n">
        <v/>
      </c>
      <c r="E49" s="27" t="n">
        <v/>
      </c>
      <c r="F49" s="28" t="n">
        <v>0</v>
      </c>
      <c r="G49" s="29" t="n">
        <v/>
      </c>
      <c r="H49" s="27" t="inlineStr">
        <is>
          <t>36º</t>
        </is>
      </c>
      <c r="I49" s="28" t="n">
        <v>41097</v>
      </c>
      <c r="J49" s="29" t="n">
        <v>0.00022503558</v>
      </c>
    </row>
    <row r="50" ht="12.75" customHeight="1" s="8">
      <c r="A50" s="30" t="inlineStr">
        <is>
          <t>BANCO PINE</t>
        </is>
      </c>
      <c r="B50" s="31" t="n">
        <v/>
      </c>
      <c r="C50" s="32" t="n">
        <v>0</v>
      </c>
      <c r="D50" s="33" t="n">
        <v/>
      </c>
      <c r="E50" s="31" t="n">
        <v/>
      </c>
      <c r="F50" s="32" t="n">
        <v>0</v>
      </c>
      <c r="G50" s="33" t="n">
        <v/>
      </c>
      <c r="H50" s="31" t="inlineStr">
        <is>
          <t>40º</t>
        </is>
      </c>
      <c r="I50" s="32" t="n">
        <v>15000</v>
      </c>
      <c r="J50" s="33" t="n">
        <v>8.213577e-05</v>
      </c>
    </row>
    <row r="51" ht="12.75" customHeight="1" s="8">
      <c r="A51" s="26" t="inlineStr">
        <is>
          <t>NOVA FUTURA</t>
        </is>
      </c>
      <c r="B51" s="27" t="n">
        <v/>
      </c>
      <c r="C51" s="28" t="n">
        <v>0</v>
      </c>
      <c r="D51" s="29" t="n">
        <v/>
      </c>
      <c r="E51" s="27" t="n">
        <v/>
      </c>
      <c r="F51" s="28" t="n">
        <v>0</v>
      </c>
      <c r="G51" s="29" t="n">
        <v/>
      </c>
      <c r="H51" s="27" t="inlineStr">
        <is>
          <t>41º</t>
        </is>
      </c>
      <c r="I51" s="28" t="n">
        <v>13734.18749</v>
      </c>
      <c r="J51" s="29" t="n">
        <v>7.520454e-05</v>
      </c>
    </row>
    <row r="52" ht="12.75" customHeight="1" s="8">
      <c r="A52" s="30" t="inlineStr">
        <is>
          <t>C6 CTVM</t>
        </is>
      </c>
      <c r="B52" s="31" t="n">
        <v/>
      </c>
      <c r="C52" s="32" t="n">
        <v>0</v>
      </c>
      <c r="D52" s="33" t="n">
        <v/>
      </c>
      <c r="E52" s="31" t="n">
        <v/>
      </c>
      <c r="F52" s="32" t="n">
        <v>0</v>
      </c>
      <c r="G52" s="33" t="n">
        <v/>
      </c>
      <c r="H52" s="31" t="inlineStr">
        <is>
          <t>44º</t>
        </is>
      </c>
      <c r="I52" s="32" t="n">
        <v>3401</v>
      </c>
      <c r="J52" s="33" t="n">
        <v>1.862292e-05</v>
      </c>
    </row>
    <row r="53" ht="12.75" customHeight="1" s="8">
      <c r="A53" s="26" t="inlineStr">
        <is>
          <t>RIO BRAVO</t>
        </is>
      </c>
      <c r="B53" s="27" t="n">
        <v/>
      </c>
      <c r="C53" s="28" t="n">
        <v>0</v>
      </c>
      <c r="D53" s="29" t="n">
        <v/>
      </c>
      <c r="E53" s="27" t="n">
        <v/>
      </c>
      <c r="F53" s="28" t="n">
        <v>0</v>
      </c>
      <c r="G53" s="29" t="n">
        <v/>
      </c>
      <c r="H53" s="27" t="inlineStr">
        <is>
          <t>45º</t>
        </is>
      </c>
      <c r="I53" s="28" t="n">
        <v>695.5</v>
      </c>
      <c r="J53" s="29" t="n">
        <v>3.80836e-06</v>
      </c>
    </row>
    <row r="54" ht="12.75" customHeight="1" s="8">
      <c r="A54" s="30" t="inlineStr">
        <is>
          <t>NUINVEST</t>
        </is>
      </c>
      <c r="B54" s="31" t="n">
        <v/>
      </c>
      <c r="C54" s="32" t="n">
        <v>0</v>
      </c>
      <c r="D54" s="33" t="n">
        <v/>
      </c>
      <c r="E54" s="31" t="n">
        <v/>
      </c>
      <c r="F54" s="32" t="n">
        <v>0</v>
      </c>
      <c r="G54" s="33" t="n">
        <v/>
      </c>
      <c r="H54" s="31" t="inlineStr">
        <is>
          <t>46º</t>
        </is>
      </c>
      <c r="I54" s="32" t="n">
        <v>297.5</v>
      </c>
      <c r="J54" s="33" t="n">
        <v>1.62903e-06</v>
      </c>
    </row>
    <row r="55" ht="12.75" customHeight="1" s="8">
      <c r="A55" s="26" t="inlineStr">
        <is>
          <t>BANRISUL</t>
        </is>
      </c>
      <c r="B55" s="27" t="n">
        <v/>
      </c>
      <c r="C55" s="28" t="n">
        <v>0</v>
      </c>
      <c r="D55" s="29" t="n">
        <v/>
      </c>
      <c r="E55" s="27" t="n">
        <v/>
      </c>
      <c r="F55" s="28" t="n">
        <v>0</v>
      </c>
      <c r="G55" s="29" t="n">
        <v/>
      </c>
      <c r="H55" s="27" t="inlineStr">
        <is>
          <t>47º</t>
        </is>
      </c>
      <c r="I55" s="28" t="n">
        <v>74.5</v>
      </c>
      <c r="J55" s="29" t="n">
        <v>4.0794e-07</v>
      </c>
    </row>
    <row r="56" ht="12.75" customHeight="1" s="8">
      <c r="A56" s="30" t="inlineStr">
        <is>
          <t>SENSO</t>
        </is>
      </c>
      <c r="B56" s="31" t="n">
        <v/>
      </c>
      <c r="C56" s="32" t="n">
        <v>0</v>
      </c>
      <c r="D56" s="33" t="n">
        <v/>
      </c>
      <c r="E56" s="31" t="n">
        <v/>
      </c>
      <c r="F56" s="32" t="n">
        <v>0</v>
      </c>
      <c r="G56" s="33" t="n">
        <v/>
      </c>
      <c r="H56" s="31" t="inlineStr">
        <is>
          <t>48º</t>
        </is>
      </c>
      <c r="I56" s="32" t="n">
        <v>70</v>
      </c>
      <c r="J56" s="33" t="n">
        <v>3.833e-07</v>
      </c>
    </row>
    <row r="57" ht="12.75" customHeight="1" s="8">
      <c r="A57" s="34" t="inlineStr">
        <is>
          <t>Total</t>
        </is>
      </c>
      <c r="B57" s="35" t="n"/>
      <c r="C57" s="36">
        <f>SUM(C9:C56)</f>
        <v/>
      </c>
      <c r="D57" s="37">
        <f>_xlfn.ROUND(SUM(D9:D56), 1)</f>
        <v/>
      </c>
      <c r="E57" s="35" t="n"/>
      <c r="F57" s="36">
        <f>SUM(F9:F56)</f>
        <v/>
      </c>
      <c r="G57" s="37">
        <f>_xlfn.ROUND(SUM(G9:G56), 1)</f>
        <v/>
      </c>
      <c r="H57" s="35" t="n"/>
      <c r="I57" s="36">
        <f>SUM(I9:I56)</f>
        <v/>
      </c>
      <c r="J57" s="37">
        <f>_xlfn.ROUND(SUM(J9:J56), 1)</f>
        <v/>
      </c>
    </row>
    <row r="58" ht="12.75" customHeight="1" s="8"/>
    <row r="59" ht="12.75" customHeight="1" s="8"/>
    <row r="60" ht="12.75" customHeight="1" s="8">
      <c r="A60" s="22" t="inlineStr">
        <is>
          <t>Tipo 1.1. Renda Fixa - Curto Prazo</t>
        </is>
      </c>
      <c r="J60" s="23" t="n"/>
    </row>
    <row r="61" ht="12.75" customHeight="1" s="8">
      <c r="A61" s="24" t="inlineStr">
        <is>
          <t>Distribuidores</t>
        </is>
      </c>
      <c r="B61" s="24" t="inlineStr">
        <is>
          <t>Acumulado 2024</t>
        </is>
      </c>
      <c r="C61" s="24" t="n"/>
      <c r="D61" s="24" t="n"/>
      <c r="E61" s="24" t="inlineStr">
        <is>
          <t>Últimos 3 meses</t>
        </is>
      </c>
      <c r="F61" s="24" t="n"/>
      <c r="G61" s="24" t="n"/>
      <c r="H61" s="24" t="inlineStr">
        <is>
          <t>Últimos 12 meses</t>
        </is>
      </c>
      <c r="I61" s="24" t="n"/>
      <c r="J61" s="25" t="n"/>
    </row>
    <row r="62" ht="12.75" customHeight="1" s="8">
      <c r="A62" s="24" t="n"/>
      <c r="B62" s="24" t="inlineStr">
        <is>
          <t>Ranking 2024</t>
        </is>
      </c>
      <c r="C62" s="24" t="inlineStr">
        <is>
          <t>Valor *</t>
        </is>
      </c>
      <c r="D62" s="24" t="inlineStr">
        <is>
          <t>Part.</t>
        </is>
      </c>
      <c r="E62" s="24" t="inlineStr">
        <is>
          <t>Ranking 3 meses</t>
        </is>
      </c>
      <c r="F62" s="24" t="inlineStr">
        <is>
          <t>Valor *</t>
        </is>
      </c>
      <c r="G62" s="24" t="inlineStr">
        <is>
          <t>Part.</t>
        </is>
      </c>
      <c r="H62" s="24" t="inlineStr">
        <is>
          <t>Ranking 12 meses</t>
        </is>
      </c>
      <c r="I62" s="24" t="inlineStr">
        <is>
          <t>Valor *</t>
        </is>
      </c>
      <c r="J62" s="25" t="inlineStr">
        <is>
          <t>Part.</t>
        </is>
      </c>
    </row>
    <row r="63" ht="12.75" customHeight="1" s="8">
      <c r="A63" s="26" t="inlineStr">
        <is>
          <t>ABC BRASIL</t>
        </is>
      </c>
      <c r="B63" s="27" t="inlineStr">
        <is>
          <t>1º</t>
        </is>
      </c>
      <c r="C63" s="28" t="n">
        <v>150000</v>
      </c>
      <c r="D63" s="29" t="n">
        <v>0.83333333333</v>
      </c>
      <c r="E63" s="27" t="inlineStr">
        <is>
          <t>1º</t>
        </is>
      </c>
      <c r="F63" s="28" t="n">
        <v>150000</v>
      </c>
      <c r="G63" s="29" t="n">
        <v>0.83333333333</v>
      </c>
      <c r="H63" s="27" t="inlineStr">
        <is>
          <t>4º</t>
        </is>
      </c>
      <c r="I63" s="28" t="n">
        <v>150000</v>
      </c>
      <c r="J63" s="29" t="n">
        <v>0.04956412961</v>
      </c>
    </row>
    <row r="64" ht="12.75" customHeight="1" s="8">
      <c r="A64" s="30" t="inlineStr">
        <is>
          <t>DAYCOVAL</t>
        </is>
      </c>
      <c r="B64" s="31" t="inlineStr">
        <is>
          <t>2º</t>
        </is>
      </c>
      <c r="C64" s="32" t="n">
        <v>30000</v>
      </c>
      <c r="D64" s="33" t="n">
        <v>0.16666666667</v>
      </c>
      <c r="E64" s="31" t="inlineStr">
        <is>
          <t>2º</t>
        </is>
      </c>
      <c r="F64" s="32" t="n">
        <v>30000</v>
      </c>
      <c r="G64" s="33" t="n">
        <v>0.16666666667</v>
      </c>
      <c r="H64" s="31" t="inlineStr">
        <is>
          <t>8º</t>
        </is>
      </c>
      <c r="I64" s="32" t="n">
        <v>30000</v>
      </c>
      <c r="J64" s="33" t="n">
        <v>0.00991282592</v>
      </c>
    </row>
    <row r="65" ht="12.75" customHeight="1" s="8">
      <c r="A65" s="26" t="inlineStr">
        <is>
          <t>ITAU BBA</t>
        </is>
      </c>
      <c r="B65" s="27" t="n">
        <v/>
      </c>
      <c r="C65" s="28" t="n">
        <v>0</v>
      </c>
      <c r="D65" s="29" t="n">
        <v/>
      </c>
      <c r="E65" s="27" t="n">
        <v/>
      </c>
      <c r="F65" s="28" t="n">
        <v>0</v>
      </c>
      <c r="G65" s="29" t="n">
        <v/>
      </c>
      <c r="H65" s="27" t="inlineStr">
        <is>
          <t>1º</t>
        </is>
      </c>
      <c r="I65" s="28" t="n">
        <v>1731782.208</v>
      </c>
      <c r="J65" s="29" t="n">
        <v>0.57222851873</v>
      </c>
    </row>
    <row r="66" ht="12.75" customHeight="1" s="8">
      <c r="A66" s="30" t="inlineStr">
        <is>
          <t>BRADESCO BBI</t>
        </is>
      </c>
      <c r="B66" s="31" t="n">
        <v/>
      </c>
      <c r="C66" s="32" t="n">
        <v>0</v>
      </c>
      <c r="D66" s="33" t="n">
        <v/>
      </c>
      <c r="E66" s="31" t="n">
        <v/>
      </c>
      <c r="F66" s="32" t="n">
        <v>0</v>
      </c>
      <c r="G66" s="33" t="n">
        <v/>
      </c>
      <c r="H66" s="31" t="inlineStr">
        <is>
          <t>2º</t>
        </is>
      </c>
      <c r="I66" s="32" t="n">
        <v>750000</v>
      </c>
      <c r="J66" s="33" t="n">
        <v>0.24782064804</v>
      </c>
    </row>
    <row r="67" ht="12.75" customHeight="1" s="8">
      <c r="A67" s="26" t="inlineStr">
        <is>
          <t>VOTORANTIM</t>
        </is>
      </c>
      <c r="B67" s="27" t="n">
        <v/>
      </c>
      <c r="C67" s="28" t="n">
        <v>0</v>
      </c>
      <c r="D67" s="29" t="n">
        <v/>
      </c>
      <c r="E67" s="27" t="n">
        <v/>
      </c>
      <c r="F67" s="28" t="n">
        <v>0</v>
      </c>
      <c r="G67" s="29" t="n">
        <v/>
      </c>
      <c r="H67" s="27" t="inlineStr">
        <is>
          <t>3º</t>
        </is>
      </c>
      <c r="I67" s="28" t="n">
        <v>161400</v>
      </c>
      <c r="J67" s="29" t="n">
        <v>0.05333100346</v>
      </c>
    </row>
    <row r="68" ht="12.75" customHeight="1" s="8">
      <c r="A68" s="30" t="inlineStr">
        <is>
          <t>ALFA</t>
        </is>
      </c>
      <c r="B68" s="31" t="n">
        <v/>
      </c>
      <c r="C68" s="32" t="n">
        <v>0</v>
      </c>
      <c r="D68" s="33" t="n">
        <v/>
      </c>
      <c r="E68" s="31" t="n">
        <v/>
      </c>
      <c r="F68" s="32" t="n">
        <v>0</v>
      </c>
      <c r="G68" s="33" t="n">
        <v/>
      </c>
      <c r="H68" s="31" t="inlineStr">
        <is>
          <t>5º</t>
        </is>
      </c>
      <c r="I68" s="32" t="n">
        <v>107600</v>
      </c>
      <c r="J68" s="33" t="n">
        <v>0.03555400231</v>
      </c>
    </row>
    <row r="69" ht="12.75" customHeight="1" s="8">
      <c r="A69" s="26" t="inlineStr">
        <is>
          <t>UBS BB</t>
        </is>
      </c>
      <c r="B69" s="27" t="n">
        <v/>
      </c>
      <c r="C69" s="28" t="n">
        <v>0</v>
      </c>
      <c r="D69" s="29" t="n">
        <v/>
      </c>
      <c r="E69" s="27" t="n">
        <v/>
      </c>
      <c r="F69" s="28" t="n">
        <v>0</v>
      </c>
      <c r="G69" s="29" t="n">
        <v/>
      </c>
      <c r="H69" s="27" t="inlineStr">
        <is>
          <t>6º</t>
        </is>
      </c>
      <c r="I69" s="28" t="n">
        <v>50000</v>
      </c>
      <c r="J69" s="29" t="n">
        <v>0.01652137654</v>
      </c>
    </row>
    <row r="70" ht="12.75" customHeight="1" s="8">
      <c r="A70" s="30" t="inlineStr">
        <is>
          <t>GENIAL CV</t>
        </is>
      </c>
      <c r="B70" s="31" t="n">
        <v/>
      </c>
      <c r="C70" s="32" t="n">
        <v>0</v>
      </c>
      <c r="D70" s="33" t="n">
        <v/>
      </c>
      <c r="E70" s="31" t="n">
        <v/>
      </c>
      <c r="F70" s="32" t="n">
        <v>0</v>
      </c>
      <c r="G70" s="33" t="n">
        <v/>
      </c>
      <c r="H70" s="31" t="inlineStr">
        <is>
          <t>7º</t>
        </is>
      </c>
      <c r="I70" s="32" t="n">
        <v>45600</v>
      </c>
      <c r="J70" s="33" t="n">
        <v>0.0150674954</v>
      </c>
    </row>
    <row r="71" ht="12.75" customHeight="1" s="8">
      <c r="A71" s="34" t="inlineStr">
        <is>
          <t>Total</t>
        </is>
      </c>
      <c r="B71" s="35" t="n"/>
      <c r="C71" s="36">
        <f>SUM(C63:C70)</f>
        <v/>
      </c>
      <c r="D71" s="37">
        <f>_xlfn.ROUND(SUM(D63:D70), 1)</f>
        <v/>
      </c>
      <c r="E71" s="35" t="n"/>
      <c r="F71" s="36">
        <f>SUM(F63:F70)</f>
        <v/>
      </c>
      <c r="G71" s="37">
        <f>_xlfn.ROUND(SUM(G63:G70), 1)</f>
        <v/>
      </c>
      <c r="H71" s="35" t="n"/>
      <c r="I71" s="36">
        <f>SUM(I63:I70)</f>
        <v/>
      </c>
      <c r="J71" s="37">
        <f>_xlfn.ROUND(SUM(J63:J70), 1)</f>
        <v/>
      </c>
    </row>
    <row r="72" ht="12.75" customHeight="1" s="8"/>
    <row r="73" ht="12.75" customHeight="1" s="8"/>
    <row r="74" ht="12.75" customHeight="1" s="8">
      <c r="A74" s="22" t="inlineStr">
        <is>
          <t>Tipo 1.2. Renda Fixa - Longo Prazo</t>
        </is>
      </c>
      <c r="J74" s="23" t="n"/>
    </row>
    <row r="75" ht="12.75" customHeight="1" s="8">
      <c r="A75" s="24" t="inlineStr">
        <is>
          <t>Distribuidores</t>
        </is>
      </c>
      <c r="B75" s="24" t="inlineStr">
        <is>
          <t>Acumulado 2024</t>
        </is>
      </c>
      <c r="C75" s="24" t="n"/>
      <c r="D75" s="24" t="n"/>
      <c r="E75" s="24" t="inlineStr">
        <is>
          <t>Últimos 3 meses</t>
        </is>
      </c>
      <c r="F75" s="24" t="n"/>
      <c r="G75" s="24" t="n"/>
      <c r="H75" s="24" t="inlineStr">
        <is>
          <t>Últimos 12 meses</t>
        </is>
      </c>
      <c r="I75" s="24" t="n"/>
      <c r="J75" s="25" t="n"/>
    </row>
    <row r="76" ht="12.75" customHeight="1" s="8">
      <c r="A76" s="24" t="n"/>
      <c r="B76" s="24" t="inlineStr">
        <is>
          <t>Ranking 2024</t>
        </is>
      </c>
      <c r="C76" s="24" t="inlineStr">
        <is>
          <t>Valor *</t>
        </is>
      </c>
      <c r="D76" s="24" t="inlineStr">
        <is>
          <t>Part.</t>
        </is>
      </c>
      <c r="E76" s="24" t="inlineStr">
        <is>
          <t>Ranking 3 meses</t>
        </is>
      </c>
      <c r="F76" s="24" t="inlineStr">
        <is>
          <t>Valor *</t>
        </is>
      </c>
      <c r="G76" s="24" t="inlineStr">
        <is>
          <t>Part.</t>
        </is>
      </c>
      <c r="H76" s="24" t="inlineStr">
        <is>
          <t>Ranking 12 meses</t>
        </is>
      </c>
      <c r="I76" s="24" t="inlineStr">
        <is>
          <t>Valor *</t>
        </is>
      </c>
      <c r="J76" s="25" t="inlineStr">
        <is>
          <t>Part.</t>
        </is>
      </c>
    </row>
    <row r="77" ht="12.75" customHeight="1" s="8">
      <c r="A77" s="26" t="inlineStr">
        <is>
          <t>ITAU BBA</t>
        </is>
      </c>
      <c r="B77" s="27" t="inlineStr">
        <is>
          <t>1º</t>
        </is>
      </c>
      <c r="C77" s="28" t="n">
        <v>10903239.74564</v>
      </c>
      <c r="D77" s="29" t="n">
        <v>0.36388095223</v>
      </c>
      <c r="E77" s="27" t="inlineStr">
        <is>
          <t>1º</t>
        </is>
      </c>
      <c r="F77" s="28" t="n">
        <v>10903239.74564</v>
      </c>
      <c r="G77" s="29" t="n">
        <v>0.36388095223</v>
      </c>
      <c r="H77" s="27" t="inlineStr">
        <is>
          <t>1º</t>
        </is>
      </c>
      <c r="I77" s="28" t="n">
        <v>33348697.73427</v>
      </c>
      <c r="J77" s="29" t="n">
        <v>0.3095562139</v>
      </c>
    </row>
    <row r="78" ht="12.75" customHeight="1" s="8">
      <c r="A78" s="30" t="inlineStr">
        <is>
          <t>SANTANDER</t>
        </is>
      </c>
      <c r="B78" s="31" t="inlineStr">
        <is>
          <t>2º</t>
        </is>
      </c>
      <c r="C78" s="32" t="n">
        <v>4233412.72664</v>
      </c>
      <c r="D78" s="33" t="n">
        <v>0.14128445215</v>
      </c>
      <c r="E78" s="31" t="inlineStr">
        <is>
          <t>2º</t>
        </is>
      </c>
      <c r="F78" s="32" t="n">
        <v>4233412.72664</v>
      </c>
      <c r="G78" s="33" t="n">
        <v>0.14128445215</v>
      </c>
      <c r="H78" s="31" t="inlineStr">
        <is>
          <t>4º</t>
        </is>
      </c>
      <c r="I78" s="32" t="n">
        <v>11363881.5908</v>
      </c>
      <c r="J78" s="33" t="n">
        <v>0.10548418378</v>
      </c>
    </row>
    <row r="79" ht="12.75" customHeight="1" s="8">
      <c r="A79" s="26" t="inlineStr">
        <is>
          <t>BTG PACTUAL</t>
        </is>
      </c>
      <c r="B79" s="27" t="inlineStr">
        <is>
          <t>3º</t>
        </is>
      </c>
      <c r="C79" s="28" t="n">
        <v>2897474.62597</v>
      </c>
      <c r="D79" s="29" t="n">
        <v>0.09669931603</v>
      </c>
      <c r="E79" s="27" t="inlineStr">
        <is>
          <t>3º</t>
        </is>
      </c>
      <c r="F79" s="28" t="n">
        <v>2897474.62597</v>
      </c>
      <c r="G79" s="29" t="n">
        <v>0.09669931603</v>
      </c>
      <c r="H79" s="27" t="inlineStr">
        <is>
          <t>2º</t>
        </is>
      </c>
      <c r="I79" s="28" t="n">
        <v>13935021.19894</v>
      </c>
      <c r="J79" s="29" t="n">
        <v>0.12935055028</v>
      </c>
    </row>
    <row r="80" ht="12.75" customHeight="1" s="8">
      <c r="A80" s="30" t="inlineStr">
        <is>
          <t>CEF</t>
        </is>
      </c>
      <c r="B80" s="31" t="inlineStr">
        <is>
          <t>4º</t>
        </is>
      </c>
      <c r="C80" s="32" t="n">
        <v>2184298.121</v>
      </c>
      <c r="D80" s="33" t="n">
        <v>0.07289801002</v>
      </c>
      <c r="E80" s="31" t="inlineStr">
        <is>
          <t>4º</t>
        </is>
      </c>
      <c r="F80" s="32" t="n">
        <v>2184298.121</v>
      </c>
      <c r="G80" s="33" t="n">
        <v>0.07289801002</v>
      </c>
      <c r="H80" s="31" t="inlineStr">
        <is>
          <t>8º</t>
        </is>
      </c>
      <c r="I80" s="32" t="n">
        <v>2766025.06217</v>
      </c>
      <c r="J80" s="33" t="n">
        <v>0.02567537277</v>
      </c>
    </row>
    <row r="81" ht="12.75" customHeight="1" s="8">
      <c r="A81" s="26" t="inlineStr">
        <is>
          <t>BRADESCO BBI</t>
        </is>
      </c>
      <c r="B81" s="27" t="inlineStr">
        <is>
          <t>5º</t>
        </is>
      </c>
      <c r="C81" s="28" t="n">
        <v>2050963.33333</v>
      </c>
      <c r="D81" s="29" t="n">
        <v>0.06844814093</v>
      </c>
      <c r="E81" s="27" t="inlineStr">
        <is>
          <t>5º</t>
        </is>
      </c>
      <c r="F81" s="28" t="n">
        <v>2050963.33333</v>
      </c>
      <c r="G81" s="29" t="n">
        <v>0.06844814093</v>
      </c>
      <c r="H81" s="27" t="inlineStr">
        <is>
          <t>3º</t>
        </is>
      </c>
      <c r="I81" s="28" t="n">
        <v>12694492.07536</v>
      </c>
      <c r="J81" s="29" t="n">
        <v>0.11783545299</v>
      </c>
    </row>
    <row r="82" ht="12.75" customHeight="1" s="8">
      <c r="A82" s="30" t="inlineStr">
        <is>
          <t>UBS BB</t>
        </is>
      </c>
      <c r="B82" s="31" t="inlineStr">
        <is>
          <t>6º</t>
        </is>
      </c>
      <c r="C82" s="32" t="n">
        <v>1919087.32132</v>
      </c>
      <c r="D82" s="33" t="n">
        <v>0.06404695652</v>
      </c>
      <c r="E82" s="31" t="inlineStr">
        <is>
          <t>6º</t>
        </is>
      </c>
      <c r="F82" s="32" t="n">
        <v>1919087.32132</v>
      </c>
      <c r="G82" s="33" t="n">
        <v>0.06404695652</v>
      </c>
      <c r="H82" s="31" t="inlineStr">
        <is>
          <t>5º</t>
        </is>
      </c>
      <c r="I82" s="32" t="n">
        <v>11230896.71172</v>
      </c>
      <c r="J82" s="33" t="n">
        <v>0.10424976389</v>
      </c>
    </row>
    <row r="83" ht="12.75" customHeight="1" s="8">
      <c r="A83" s="26" t="inlineStr">
        <is>
          <t>SAFRA</t>
        </is>
      </c>
      <c r="B83" s="27" t="inlineStr">
        <is>
          <t>7º</t>
        </is>
      </c>
      <c r="C83" s="28" t="n">
        <v>1527133.83331</v>
      </c>
      <c r="D83" s="29" t="n">
        <v>0.05096603637</v>
      </c>
      <c r="E83" s="27" t="inlineStr">
        <is>
          <t>7º</t>
        </is>
      </c>
      <c r="F83" s="28" t="n">
        <v>1527133.83331</v>
      </c>
      <c r="G83" s="29" t="n">
        <v>0.05096603637</v>
      </c>
      <c r="H83" s="27" t="inlineStr">
        <is>
          <t>7º</t>
        </is>
      </c>
      <c r="I83" s="28" t="n">
        <v>2863750.9888</v>
      </c>
      <c r="J83" s="29" t="n">
        <v>0.02658250468</v>
      </c>
    </row>
    <row r="84" ht="12.75" customHeight="1" s="8">
      <c r="A84" s="30" t="inlineStr">
        <is>
          <t>VOTORANTIM</t>
        </is>
      </c>
      <c r="B84" s="31" t="inlineStr">
        <is>
          <t>8º</t>
        </is>
      </c>
      <c r="C84" s="32" t="n">
        <v>1170173.48333</v>
      </c>
      <c r="D84" s="33" t="n">
        <v>0.03905296511</v>
      </c>
      <c r="E84" s="31" t="inlineStr">
        <is>
          <t>8º</t>
        </is>
      </c>
      <c r="F84" s="32" t="n">
        <v>1170173.48333</v>
      </c>
      <c r="G84" s="33" t="n">
        <v>0.03905296511</v>
      </c>
      <c r="H84" s="31" t="inlineStr">
        <is>
          <t>9º</t>
        </is>
      </c>
      <c r="I84" s="32" t="n">
        <v>2636070.36622</v>
      </c>
      <c r="J84" s="33" t="n">
        <v>0.02446908028</v>
      </c>
    </row>
    <row r="85" ht="12.75" customHeight="1" s="8">
      <c r="A85" s="26" t="inlineStr">
        <is>
          <t>XP INVESTIMENTOS</t>
        </is>
      </c>
      <c r="B85" s="27" t="inlineStr">
        <is>
          <t>9º</t>
        </is>
      </c>
      <c r="C85" s="28" t="n">
        <v>1164204.2303</v>
      </c>
      <c r="D85" s="29" t="n">
        <v>0.03885374933</v>
      </c>
      <c r="E85" s="27" t="inlineStr">
        <is>
          <t>9º</t>
        </is>
      </c>
      <c r="F85" s="28" t="n">
        <v>1164204.2303</v>
      </c>
      <c r="G85" s="29" t="n">
        <v>0.03885374933</v>
      </c>
      <c r="H85" s="27" t="inlineStr">
        <is>
          <t>6º</t>
        </is>
      </c>
      <c r="I85" s="28" t="n">
        <v>9463104.583860001</v>
      </c>
      <c r="J85" s="29" t="n">
        <v>0.08784039635</v>
      </c>
    </row>
    <row r="86" ht="12.75" customHeight="1" s="8">
      <c r="A86" s="30" t="inlineStr">
        <is>
          <t>BNDES</t>
        </is>
      </c>
      <c r="B86" s="31" t="inlineStr">
        <is>
          <t>10º</t>
        </is>
      </c>
      <c r="C86" s="32" t="n">
        <v>891670.5</v>
      </c>
      <c r="D86" s="33" t="n">
        <v>0.02975830287</v>
      </c>
      <c r="E86" s="31" t="inlineStr">
        <is>
          <t>10º</t>
        </is>
      </c>
      <c r="F86" s="32" t="n">
        <v>891670.5</v>
      </c>
      <c r="G86" s="33" t="n">
        <v>0.02975830287</v>
      </c>
      <c r="H86" s="31" t="inlineStr">
        <is>
          <t>12º</t>
        </is>
      </c>
      <c r="I86" s="32" t="n">
        <v>891670.5</v>
      </c>
      <c r="J86" s="33" t="n">
        <v>0.00827684926</v>
      </c>
    </row>
    <row r="87" ht="12.75" customHeight="1" s="8">
      <c r="A87" s="26" t="inlineStr">
        <is>
          <t>BOFA MERRILL LYNCH</t>
        </is>
      </c>
      <c r="B87" s="27" t="inlineStr">
        <is>
          <t>11º</t>
        </is>
      </c>
      <c r="C87" s="28" t="n">
        <v>499999.99999</v>
      </c>
      <c r="D87" s="29" t="n">
        <v>0.01668682707</v>
      </c>
      <c r="E87" s="27" t="inlineStr">
        <is>
          <t>11º</t>
        </is>
      </c>
      <c r="F87" s="28" t="n">
        <v>499999.99999</v>
      </c>
      <c r="G87" s="29" t="n">
        <v>0.01668682707</v>
      </c>
      <c r="H87" s="27" t="inlineStr">
        <is>
          <t>15º</t>
        </is>
      </c>
      <c r="I87" s="28" t="n">
        <v>499999.99999</v>
      </c>
      <c r="J87" s="29" t="n">
        <v>0.00464120393</v>
      </c>
    </row>
    <row r="88" ht="12.75" customHeight="1" s="8">
      <c r="A88" s="30" t="inlineStr">
        <is>
          <t>DAYCOVAL</t>
        </is>
      </c>
      <c r="B88" s="31" t="inlineStr">
        <is>
          <t>12º</t>
        </is>
      </c>
      <c r="C88" s="32" t="n">
        <v>154830</v>
      </c>
      <c r="D88" s="33" t="n">
        <v>0.00516724287</v>
      </c>
      <c r="E88" s="31" t="inlineStr">
        <is>
          <t>12º</t>
        </is>
      </c>
      <c r="F88" s="32" t="n">
        <v>154830</v>
      </c>
      <c r="G88" s="33" t="n">
        <v>0.00516724287</v>
      </c>
      <c r="H88" s="31" t="inlineStr">
        <is>
          <t>19º</t>
        </is>
      </c>
      <c r="I88" s="32" t="n">
        <v>266192.125</v>
      </c>
      <c r="J88" s="33" t="n">
        <v>0.00247090387</v>
      </c>
    </row>
    <row r="89" ht="12.75" customHeight="1" s="8">
      <c r="A89" s="26" t="inlineStr">
        <is>
          <t>BB-BI</t>
        </is>
      </c>
      <c r="B89" s="27" t="inlineStr">
        <is>
          <t>13º</t>
        </is>
      </c>
      <c r="C89" s="28" t="n">
        <v>140402.99999</v>
      </c>
      <c r="D89" s="29" t="n">
        <v>0.00468576116</v>
      </c>
      <c r="E89" s="27" t="inlineStr">
        <is>
          <t>13º</t>
        </is>
      </c>
      <c r="F89" s="28" t="n">
        <v>140402.99999</v>
      </c>
      <c r="G89" s="29" t="n">
        <v>0.00468576116</v>
      </c>
      <c r="H89" s="27" t="inlineStr">
        <is>
          <t>13º</t>
        </is>
      </c>
      <c r="I89" s="28" t="n">
        <v>890716.44936</v>
      </c>
      <c r="J89" s="29" t="n">
        <v>0.008267993370000001</v>
      </c>
    </row>
    <row r="90" ht="12.75" customHeight="1" s="8">
      <c r="A90" s="30" t="inlineStr">
        <is>
          <t>ABC BRASIL</t>
        </is>
      </c>
      <c r="B90" s="31" t="inlineStr">
        <is>
          <t>14º</t>
        </is>
      </c>
      <c r="C90" s="32" t="n">
        <v>50613.69999</v>
      </c>
      <c r="D90" s="33" t="n">
        <v>0.00168916412</v>
      </c>
      <c r="E90" s="31" t="inlineStr">
        <is>
          <t>14º</t>
        </is>
      </c>
      <c r="F90" s="32" t="n">
        <v>50613.69999</v>
      </c>
      <c r="G90" s="33" t="n">
        <v>0.00168916412</v>
      </c>
      <c r="H90" s="31" t="inlineStr">
        <is>
          <t>10º</t>
        </is>
      </c>
      <c r="I90" s="32" t="n">
        <v>1106037.89911</v>
      </c>
      <c r="J90" s="33" t="n">
        <v>0.01026669489</v>
      </c>
    </row>
    <row r="91" ht="12.75" customHeight="1" s="8">
      <c r="A91" s="26" t="inlineStr">
        <is>
          <t>GENIAL CV</t>
        </is>
      </c>
      <c r="B91" s="27" t="inlineStr">
        <is>
          <t>15º</t>
        </is>
      </c>
      <c r="C91" s="28" t="n">
        <v>41403.99999</v>
      </c>
      <c r="D91" s="29" t="n">
        <v>0.00138180278</v>
      </c>
      <c r="E91" s="27" t="inlineStr">
        <is>
          <t>15º</t>
        </is>
      </c>
      <c r="F91" s="28" t="n">
        <v>41403.99999</v>
      </c>
      <c r="G91" s="29" t="n">
        <v>0.00138180278</v>
      </c>
      <c r="H91" s="27" t="inlineStr">
        <is>
          <t>26º</t>
        </is>
      </c>
      <c r="I91" s="28" t="n">
        <v>49590.49999</v>
      </c>
      <c r="J91" s="29" t="n">
        <v>0.00046031925</v>
      </c>
    </row>
    <row r="92" ht="12.75" customHeight="1" s="8">
      <c r="A92" s="30" t="inlineStr">
        <is>
          <t>RB CAPITAL DTVM</t>
        </is>
      </c>
      <c r="B92" s="31" t="inlineStr">
        <is>
          <t>16º</t>
        </is>
      </c>
      <c r="C92" s="32" t="n">
        <v>31589.5</v>
      </c>
      <c r="D92" s="33" t="n">
        <v>0.00105425705</v>
      </c>
      <c r="E92" s="31" t="inlineStr">
        <is>
          <t>16º</t>
        </is>
      </c>
      <c r="F92" s="32" t="n">
        <v>31589.5</v>
      </c>
      <c r="G92" s="33" t="n">
        <v>0.00105425705</v>
      </c>
      <c r="H92" s="31" t="inlineStr">
        <is>
          <t>24º</t>
        </is>
      </c>
      <c r="I92" s="32" t="n">
        <v>85178.82436</v>
      </c>
      <c r="J92" s="33" t="n">
        <v>0.00079066459</v>
      </c>
    </row>
    <row r="93" ht="12.75" customHeight="1" s="8">
      <c r="A93" s="26" t="inlineStr">
        <is>
          <t>INTER</t>
        </is>
      </c>
      <c r="B93" s="27" t="inlineStr">
        <is>
          <t>17º</t>
        </is>
      </c>
      <c r="C93" s="28" t="n">
        <v>30376</v>
      </c>
      <c r="D93" s="29" t="n">
        <v>0.00101375812</v>
      </c>
      <c r="E93" s="27" t="inlineStr">
        <is>
          <t>17º</t>
        </is>
      </c>
      <c r="F93" s="28" t="n">
        <v>30376</v>
      </c>
      <c r="G93" s="29" t="n">
        <v>0.00101375812</v>
      </c>
      <c r="H93" s="27" t="inlineStr">
        <is>
          <t>21º</t>
        </is>
      </c>
      <c r="I93" s="28" t="n">
        <v>140797.125</v>
      </c>
      <c r="J93" s="29" t="n">
        <v>0.00130693634</v>
      </c>
    </row>
    <row r="94" ht="12.75" customHeight="1" s="8">
      <c r="A94" s="30" t="inlineStr">
        <is>
          <t>BANCO BS2</t>
        </is>
      </c>
      <c r="B94" s="31" t="inlineStr">
        <is>
          <t>18º</t>
        </is>
      </c>
      <c r="C94" s="32" t="n">
        <v>24991</v>
      </c>
      <c r="D94" s="33" t="n">
        <v>0.00083404099</v>
      </c>
      <c r="E94" s="31" t="inlineStr">
        <is>
          <t>18º</t>
        </is>
      </c>
      <c r="F94" s="32" t="n">
        <v>24991</v>
      </c>
      <c r="G94" s="33" t="n">
        <v>0.00083404099</v>
      </c>
      <c r="H94" s="31" t="inlineStr">
        <is>
          <t>22º</t>
        </is>
      </c>
      <c r="I94" s="32" t="n">
        <v>124991</v>
      </c>
      <c r="J94" s="33" t="n">
        <v>0.00116021744</v>
      </c>
    </row>
    <row r="95" ht="12.75" customHeight="1" s="8">
      <c r="A95" s="26" t="inlineStr">
        <is>
          <t>ATIVA</t>
        </is>
      </c>
      <c r="B95" s="27" t="inlineStr">
        <is>
          <t>19º</t>
        </is>
      </c>
      <c r="C95" s="28" t="n">
        <v>17696</v>
      </c>
      <c r="D95" s="29" t="n">
        <v>0.00059058018</v>
      </c>
      <c r="E95" s="27" t="inlineStr">
        <is>
          <t>19º</t>
        </is>
      </c>
      <c r="F95" s="28" t="n">
        <v>17696</v>
      </c>
      <c r="G95" s="29" t="n">
        <v>0.00059058018</v>
      </c>
      <c r="H95" s="27" t="inlineStr">
        <is>
          <t>29º</t>
        </is>
      </c>
      <c r="I95" s="28" t="n">
        <v>18628</v>
      </c>
      <c r="J95" s="29" t="n">
        <v>0.00017291269</v>
      </c>
    </row>
    <row r="96" ht="12.75" customHeight="1" s="8">
      <c r="A96" s="30" t="inlineStr">
        <is>
          <t>BAMBOO SEC</t>
        </is>
      </c>
      <c r="B96" s="31" t="inlineStr">
        <is>
          <t>20º</t>
        </is>
      </c>
      <c r="C96" s="32" t="n">
        <v>16000</v>
      </c>
      <c r="D96" s="33" t="n">
        <v>0.00053397847</v>
      </c>
      <c r="E96" s="31" t="inlineStr">
        <is>
          <t>20º</t>
        </is>
      </c>
      <c r="F96" s="32" t="n">
        <v>16000</v>
      </c>
      <c r="G96" s="33" t="n">
        <v>0.00053397847</v>
      </c>
      <c r="H96" s="31" t="inlineStr">
        <is>
          <t>30º</t>
        </is>
      </c>
      <c r="I96" s="32" t="n">
        <v>16000</v>
      </c>
      <c r="J96" s="33" t="n">
        <v>0.00014851853</v>
      </c>
    </row>
    <row r="97" ht="12.75" customHeight="1" s="8">
      <c r="A97" s="26" t="inlineStr">
        <is>
          <t>CREDIT SUISSE HEDGING GRIFFO</t>
        </is>
      </c>
      <c r="B97" s="27" t="inlineStr">
        <is>
          <t>21º</t>
        </is>
      </c>
      <c r="C97" s="28" t="n">
        <v>12993</v>
      </c>
      <c r="D97" s="29" t="n">
        <v>0.00043362389</v>
      </c>
      <c r="E97" s="27" t="inlineStr">
        <is>
          <t>21º</t>
        </is>
      </c>
      <c r="F97" s="28" t="n">
        <v>12993</v>
      </c>
      <c r="G97" s="29" t="n">
        <v>0.00043362389</v>
      </c>
      <c r="H97" s="27" t="inlineStr">
        <is>
          <t>25º</t>
        </is>
      </c>
      <c r="I97" s="28" t="n">
        <v>79753.5</v>
      </c>
      <c r="J97" s="29" t="n">
        <v>0.00074030452</v>
      </c>
    </row>
    <row r="98" ht="12.75" customHeight="1" s="8">
      <c r="A98" s="30" t="inlineStr">
        <is>
          <t>GUIDE INVESTIMENTOS</t>
        </is>
      </c>
      <c r="B98" s="31" t="inlineStr">
        <is>
          <t>22º</t>
        </is>
      </c>
      <c r="C98" s="32" t="n">
        <v>320.49999</v>
      </c>
      <c r="D98" s="33" t="n">
        <v>1.069626e-05</v>
      </c>
      <c r="E98" s="31" t="inlineStr">
        <is>
          <t>22º</t>
        </is>
      </c>
      <c r="F98" s="32" t="n">
        <v>320.49999</v>
      </c>
      <c r="G98" s="33" t="n">
        <v>1.069626e-05</v>
      </c>
      <c r="H98" s="31" t="inlineStr">
        <is>
          <t>28º</t>
        </is>
      </c>
      <c r="I98" s="32" t="n">
        <v>19118.49999</v>
      </c>
      <c r="J98" s="33" t="n">
        <v>0.00017746571</v>
      </c>
    </row>
    <row r="99" ht="12.75" customHeight="1" s="8">
      <c r="A99" s="26" t="inlineStr">
        <is>
          <t>ALFA</t>
        </is>
      </c>
      <c r="B99" s="27" t="inlineStr">
        <is>
          <t>23º</t>
        </is>
      </c>
      <c r="C99" s="28" t="n">
        <v>300</v>
      </c>
      <c r="D99" s="29" t="n">
        <v>1.00121e-05</v>
      </c>
      <c r="E99" s="27" t="inlineStr">
        <is>
          <t>23º</t>
        </is>
      </c>
      <c r="F99" s="28" t="n">
        <v>300</v>
      </c>
      <c r="G99" s="29" t="n">
        <v>1.00121e-05</v>
      </c>
      <c r="H99" s="27" t="inlineStr">
        <is>
          <t>16º</t>
        </is>
      </c>
      <c r="I99" s="28" t="n">
        <v>488603</v>
      </c>
      <c r="J99" s="29" t="n">
        <v>0.00453541233</v>
      </c>
    </row>
    <row r="100" ht="12.75" customHeight="1" s="8">
      <c r="A100" s="30" t="inlineStr">
        <is>
          <t>TORO INVESTIMENTOS</t>
        </is>
      </c>
      <c r="B100" s="31" t="inlineStr">
        <is>
          <t>24º</t>
        </is>
      </c>
      <c r="C100" s="32" t="n">
        <v>270.99999</v>
      </c>
      <c r="D100" s="33" t="n">
        <v>9.04426e-06</v>
      </c>
      <c r="E100" s="31" t="inlineStr">
        <is>
          <t>24º</t>
        </is>
      </c>
      <c r="F100" s="32" t="n">
        <v>270.99999</v>
      </c>
      <c r="G100" s="33" t="n">
        <v>9.04426e-06</v>
      </c>
      <c r="H100" s="31" t="inlineStr">
        <is>
          <t>36º</t>
        </is>
      </c>
      <c r="I100" s="32" t="n">
        <v>581.49999</v>
      </c>
      <c r="J100" s="33" t="n">
        <v>5.39772e-06</v>
      </c>
    </row>
    <row r="101" ht="12.75" customHeight="1" s="8">
      <c r="A101" s="26" t="inlineStr">
        <is>
          <t>ANDBANK</t>
        </is>
      </c>
      <c r="B101" s="27" t="inlineStr">
        <is>
          <t>25º</t>
        </is>
      </c>
      <c r="C101" s="28" t="n">
        <v>257.5</v>
      </c>
      <c r="D101" s="29" t="n">
        <v>8.59372e-06</v>
      </c>
      <c r="E101" s="27" t="inlineStr">
        <is>
          <t>25º</t>
        </is>
      </c>
      <c r="F101" s="28" t="n">
        <v>257.5</v>
      </c>
      <c r="G101" s="29" t="n">
        <v>8.59372e-06</v>
      </c>
      <c r="H101" s="27" t="inlineStr">
        <is>
          <t>31º</t>
        </is>
      </c>
      <c r="I101" s="28" t="n">
        <v>3813.325</v>
      </c>
      <c r="J101" s="29" t="n">
        <v>3.539684e-05</v>
      </c>
    </row>
    <row r="102" ht="12.75" customHeight="1" s="8">
      <c r="A102" s="30" t="inlineStr">
        <is>
          <t>WARREN</t>
        </is>
      </c>
      <c r="B102" s="31" t="inlineStr">
        <is>
          <t>26º</t>
        </is>
      </c>
      <c r="C102" s="32" t="n">
        <v>48</v>
      </c>
      <c r="D102" s="33" t="n">
        <v>1.60194e-06</v>
      </c>
      <c r="E102" s="31" t="inlineStr">
        <is>
          <t>26º</t>
        </is>
      </c>
      <c r="F102" s="32" t="n">
        <v>48</v>
      </c>
      <c r="G102" s="33" t="n">
        <v>1.60194e-06</v>
      </c>
      <c r="H102" s="31" t="inlineStr">
        <is>
          <t>35º</t>
        </is>
      </c>
      <c r="I102" s="32" t="n">
        <v>1017.5</v>
      </c>
      <c r="J102" s="33" t="n">
        <v>9.44485e-06</v>
      </c>
    </row>
    <row r="103" ht="12.75" customHeight="1" s="8">
      <c r="A103" s="26" t="inlineStr">
        <is>
          <t>ORAMA</t>
        </is>
      </c>
      <c r="B103" s="27" t="inlineStr">
        <is>
          <t>27º</t>
        </is>
      </c>
      <c r="C103" s="28" t="n">
        <v>4</v>
      </c>
      <c r="D103" s="29" t="n">
        <v>1.3349e-07</v>
      </c>
      <c r="E103" s="27" t="inlineStr">
        <is>
          <t>27º</t>
        </is>
      </c>
      <c r="F103" s="28" t="n">
        <v>4</v>
      </c>
      <c r="G103" s="29" t="n">
        <v>1.3349e-07</v>
      </c>
      <c r="H103" s="27" t="inlineStr">
        <is>
          <t>33º</t>
        </is>
      </c>
      <c r="I103" s="28" t="n">
        <v>1596.5</v>
      </c>
      <c r="J103" s="29" t="n">
        <v>1.481936e-05</v>
      </c>
    </row>
    <row r="104" ht="12.75" customHeight="1" s="8">
      <c r="A104" s="30" t="inlineStr">
        <is>
          <t>MODAL</t>
        </is>
      </c>
      <c r="B104" s="31" t="n">
        <v/>
      </c>
      <c r="C104" s="32" t="n">
        <v>0</v>
      </c>
      <c r="D104" s="33" t="n">
        <v/>
      </c>
      <c r="E104" s="31" t="n">
        <v/>
      </c>
      <c r="F104" s="32" t="n">
        <v>0</v>
      </c>
      <c r="G104" s="33" t="n">
        <v/>
      </c>
      <c r="H104" s="31" t="inlineStr">
        <is>
          <t>11º</t>
        </is>
      </c>
      <c r="I104" s="32" t="n">
        <v>971543</v>
      </c>
      <c r="J104" s="33" t="n">
        <v>0.00901825838</v>
      </c>
    </row>
    <row r="105" ht="12.75" customHeight="1" s="8">
      <c r="A105" s="26" t="inlineStr">
        <is>
          <t>BNP PARIBAS</t>
        </is>
      </c>
      <c r="B105" s="27" t="n">
        <v/>
      </c>
      <c r="C105" s="28" t="n">
        <v>0</v>
      </c>
      <c r="D105" s="29" t="n">
        <v/>
      </c>
      <c r="E105" s="27" t="n">
        <v/>
      </c>
      <c r="F105" s="28" t="n">
        <v>0</v>
      </c>
      <c r="G105" s="29" t="n">
        <v/>
      </c>
      <c r="H105" s="27" t="inlineStr">
        <is>
          <t>14º</t>
        </is>
      </c>
      <c r="I105" s="28" t="n">
        <v>714000</v>
      </c>
      <c r="J105" s="29" t="n">
        <v>0.00662763921</v>
      </c>
    </row>
    <row r="106" ht="12.75" customHeight="1" s="8">
      <c r="A106" s="30" t="inlineStr">
        <is>
          <t>CITIGROUP</t>
        </is>
      </c>
      <c r="B106" s="31" t="n">
        <v/>
      </c>
      <c r="C106" s="32" t="n">
        <v>0</v>
      </c>
      <c r="D106" s="33" t="n">
        <v/>
      </c>
      <c r="E106" s="31" t="n">
        <v/>
      </c>
      <c r="F106" s="32" t="n">
        <v>0</v>
      </c>
      <c r="G106" s="33" t="n">
        <v/>
      </c>
      <c r="H106" s="31" t="inlineStr">
        <is>
          <t>17º</t>
        </is>
      </c>
      <c r="I106" s="32" t="n">
        <v>391477.67702</v>
      </c>
      <c r="J106" s="33" t="n">
        <v>0.00363385547</v>
      </c>
    </row>
    <row r="107" ht="12.75" customHeight="1" s="8">
      <c r="A107" s="26" t="inlineStr">
        <is>
          <t>JP MORGAN</t>
        </is>
      </c>
      <c r="B107" s="27" t="n">
        <v/>
      </c>
      <c r="C107" s="28" t="n">
        <v>0</v>
      </c>
      <c r="D107" s="29" t="n">
        <v/>
      </c>
      <c r="E107" s="27" t="n">
        <v/>
      </c>
      <c r="F107" s="28" t="n">
        <v>0</v>
      </c>
      <c r="G107" s="29" t="n">
        <v/>
      </c>
      <c r="H107" s="27" t="inlineStr">
        <is>
          <t>18º</t>
        </is>
      </c>
      <c r="I107" s="28" t="n">
        <v>282286.0136599999</v>
      </c>
      <c r="J107" s="29" t="n">
        <v>0.00262029391</v>
      </c>
    </row>
    <row r="108" ht="12.75" customHeight="1" s="8">
      <c r="A108" s="30" t="inlineStr">
        <is>
          <t>BOCOM BBM</t>
        </is>
      </c>
      <c r="B108" s="31" t="n">
        <v/>
      </c>
      <c r="C108" s="32" t="n">
        <v>0</v>
      </c>
      <c r="D108" s="33" t="n">
        <v/>
      </c>
      <c r="E108" s="31" t="n">
        <v/>
      </c>
      <c r="F108" s="32" t="n">
        <v>0</v>
      </c>
      <c r="G108" s="33" t="n">
        <v/>
      </c>
      <c r="H108" s="31" t="inlineStr">
        <is>
          <t>20º</t>
        </is>
      </c>
      <c r="I108" s="32" t="n">
        <v>223216.5</v>
      </c>
      <c r="J108" s="33" t="n">
        <v>0.00207198659</v>
      </c>
    </row>
    <row r="109" ht="12.75" customHeight="1" s="8">
      <c r="A109" s="26" t="inlineStr">
        <is>
          <t>BANCO BMG</t>
        </is>
      </c>
      <c r="B109" s="27" t="n">
        <v/>
      </c>
      <c r="C109" s="28" t="n">
        <v>0</v>
      </c>
      <c r="D109" s="29" t="n">
        <v/>
      </c>
      <c r="E109" s="27" t="n">
        <v/>
      </c>
      <c r="F109" s="28" t="n">
        <v>0</v>
      </c>
      <c r="G109" s="29" t="n">
        <v/>
      </c>
      <c r="H109" s="27" t="inlineStr">
        <is>
          <t>23º</t>
        </is>
      </c>
      <c r="I109" s="28" t="n">
        <v>114128.125</v>
      </c>
      <c r="J109" s="29" t="n">
        <v>0.0010593838</v>
      </c>
    </row>
    <row r="110" ht="12.75" customHeight="1" s="8">
      <c r="A110" s="30" t="inlineStr">
        <is>
          <t>BR PARTNERS</t>
        </is>
      </c>
      <c r="B110" s="31" t="n">
        <v/>
      </c>
      <c r="C110" s="32" t="n">
        <v>0</v>
      </c>
      <c r="D110" s="33" t="n">
        <v/>
      </c>
      <c r="E110" s="31" t="n">
        <v/>
      </c>
      <c r="F110" s="32" t="n">
        <v>0</v>
      </c>
      <c r="G110" s="33" t="n">
        <v/>
      </c>
      <c r="H110" s="31" t="inlineStr">
        <is>
          <t>27º</t>
        </is>
      </c>
      <c r="I110" s="32" t="n">
        <v>43929</v>
      </c>
      <c r="J110" s="33" t="n">
        <v>0.00040776689</v>
      </c>
    </row>
    <row r="111" ht="12.75" customHeight="1" s="8">
      <c r="A111" s="26" t="inlineStr">
        <is>
          <t>CREDIT SUISSE</t>
        </is>
      </c>
      <c r="B111" s="27" t="n">
        <v/>
      </c>
      <c r="C111" s="28" t="n">
        <v>0</v>
      </c>
      <c r="D111" s="29" t="n">
        <v/>
      </c>
      <c r="E111" s="27" t="n">
        <v/>
      </c>
      <c r="F111" s="28" t="n">
        <v>0</v>
      </c>
      <c r="G111" s="29" t="n">
        <v/>
      </c>
      <c r="H111" s="27" t="inlineStr">
        <is>
          <t>32º</t>
        </is>
      </c>
      <c r="I111" s="28" t="n">
        <v>2474.21154</v>
      </c>
      <c r="J111" s="29" t="n">
        <v>2.296664e-05</v>
      </c>
    </row>
    <row r="112" ht="12.75" customHeight="1" s="8">
      <c r="A112" s="30" t="inlineStr">
        <is>
          <t>C6 CTVM</t>
        </is>
      </c>
      <c r="B112" s="31" t="n">
        <v/>
      </c>
      <c r="C112" s="32" t="n">
        <v>0</v>
      </c>
      <c r="D112" s="33" t="n">
        <v/>
      </c>
      <c r="E112" s="31" t="n">
        <v/>
      </c>
      <c r="F112" s="32" t="n">
        <v>0</v>
      </c>
      <c r="G112" s="33" t="n">
        <v/>
      </c>
      <c r="H112" s="31" t="inlineStr">
        <is>
          <t>34º</t>
        </is>
      </c>
      <c r="I112" s="32" t="n">
        <v>1197</v>
      </c>
      <c r="J112" s="33" t="n">
        <v>1.111104e-05</v>
      </c>
    </row>
    <row r="113" ht="12.75" customHeight="1" s="8">
      <c r="A113" s="26" t="inlineStr">
        <is>
          <t>NUINVEST</t>
        </is>
      </c>
      <c r="B113" s="27" t="n">
        <v/>
      </c>
      <c r="C113" s="28" t="n">
        <v>0</v>
      </c>
      <c r="D113" s="29" t="n">
        <v/>
      </c>
      <c r="E113" s="27" t="n">
        <v/>
      </c>
      <c r="F113" s="28" t="n">
        <v>0</v>
      </c>
      <c r="G113" s="29" t="n">
        <v/>
      </c>
      <c r="H113" s="27" t="inlineStr">
        <is>
          <t>37º</t>
        </is>
      </c>
      <c r="I113" s="28" t="n">
        <v>180.5</v>
      </c>
      <c r="J113" s="29" t="n">
        <v>1.67547e-06</v>
      </c>
    </row>
    <row r="114" ht="12.75" customHeight="1" s="8">
      <c r="A114" s="30" t="inlineStr">
        <is>
          <t>NOVA FUTURA</t>
        </is>
      </c>
      <c r="B114" s="31" t="n">
        <v/>
      </c>
      <c r="C114" s="32" t="n">
        <v>0</v>
      </c>
      <c r="D114" s="33" t="n">
        <v/>
      </c>
      <c r="E114" s="31" t="n">
        <v/>
      </c>
      <c r="F114" s="32" t="n">
        <v>0</v>
      </c>
      <c r="G114" s="33" t="n">
        <v/>
      </c>
      <c r="H114" s="31" t="inlineStr">
        <is>
          <t>38º</t>
        </is>
      </c>
      <c r="I114" s="32" t="n">
        <v>9.5</v>
      </c>
      <c r="J114" s="33" t="n">
        <v>8.818e-08</v>
      </c>
    </row>
    <row r="115" ht="12.75" customHeight="1" s="8">
      <c r="A115" s="34" t="inlineStr">
        <is>
          <t>Total</t>
        </is>
      </c>
      <c r="B115" s="35" t="n"/>
      <c r="C115" s="36">
        <f>SUM(C77:C114)</f>
        <v/>
      </c>
      <c r="D115" s="37">
        <f>_xlfn.ROUND(SUM(D77:D114), 1)</f>
        <v/>
      </c>
      <c r="E115" s="35" t="n"/>
      <c r="F115" s="36">
        <f>SUM(F77:F114)</f>
        <v/>
      </c>
      <c r="G115" s="37">
        <f>_xlfn.ROUND(SUM(G77:G114), 1)</f>
        <v/>
      </c>
      <c r="H115" s="35" t="n"/>
      <c r="I115" s="36">
        <f>SUM(I77:I114)</f>
        <v/>
      </c>
      <c r="J115" s="37">
        <f>_xlfn.ROUND(SUM(J77:J114), 1)</f>
        <v/>
      </c>
    </row>
    <row r="116" ht="12.75" customHeight="1" s="8"/>
    <row r="117" ht="12.75" customHeight="1" s="8"/>
    <row r="118" ht="12.75" customHeight="1" s="8">
      <c r="A118" s="22" t="inlineStr">
        <is>
          <t>Tipo 1.3. Securitização</t>
        </is>
      </c>
      <c r="J118" s="23" t="n"/>
    </row>
    <row r="119" ht="12.75" customHeight="1" s="8">
      <c r="A119" s="24" t="inlineStr">
        <is>
          <t>Distribuidores</t>
        </is>
      </c>
      <c r="B119" s="24" t="inlineStr">
        <is>
          <t>Acumulado 2024</t>
        </is>
      </c>
      <c r="C119" s="24" t="n"/>
      <c r="D119" s="24" t="n"/>
      <c r="E119" s="24" t="inlineStr">
        <is>
          <t>Últimos 3 meses</t>
        </is>
      </c>
      <c r="F119" s="24" t="n"/>
      <c r="G119" s="24" t="n"/>
      <c r="H119" s="24" t="inlineStr">
        <is>
          <t>Últimos 12 meses</t>
        </is>
      </c>
      <c r="I119" s="24" t="n"/>
      <c r="J119" s="25" t="n"/>
    </row>
    <row r="120" ht="12.75" customHeight="1" s="8">
      <c r="A120" s="24" t="n"/>
      <c r="B120" s="24" t="inlineStr">
        <is>
          <t>Ranking 2024</t>
        </is>
      </c>
      <c r="C120" s="24" t="inlineStr">
        <is>
          <t>Valor *</t>
        </is>
      </c>
      <c r="D120" s="24" t="inlineStr">
        <is>
          <t>Part.</t>
        </is>
      </c>
      <c r="E120" s="24" t="inlineStr">
        <is>
          <t>Ranking 3 meses</t>
        </is>
      </c>
      <c r="F120" s="24" t="inlineStr">
        <is>
          <t>Valor *</t>
        </is>
      </c>
      <c r="G120" s="24" t="inlineStr">
        <is>
          <t>Part.</t>
        </is>
      </c>
      <c r="H120" s="24" t="inlineStr">
        <is>
          <t>Ranking 12 meses</t>
        </is>
      </c>
      <c r="I120" s="24" t="inlineStr">
        <is>
          <t>Valor *</t>
        </is>
      </c>
      <c r="J120" s="25" t="inlineStr">
        <is>
          <t>Part.</t>
        </is>
      </c>
    </row>
    <row r="121" ht="12.75" customHeight="1" s="8">
      <c r="A121" s="26" t="inlineStr">
        <is>
          <t>XP INVESTIMENTOS</t>
        </is>
      </c>
      <c r="B121" s="27" t="inlineStr">
        <is>
          <t>1º</t>
        </is>
      </c>
      <c r="C121" s="28" t="n">
        <v>3491158.51377</v>
      </c>
      <c r="D121" s="29" t="n">
        <v>0.22434532078</v>
      </c>
      <c r="E121" s="27" t="inlineStr">
        <is>
          <t>1º</t>
        </is>
      </c>
      <c r="F121" s="28" t="n">
        <v>3491158.51377</v>
      </c>
      <c r="G121" s="29" t="n">
        <v>0.22434532078</v>
      </c>
      <c r="H121" s="27" t="inlineStr">
        <is>
          <t>2º</t>
        </is>
      </c>
      <c r="I121" s="28" t="n">
        <v>14200467.57625999</v>
      </c>
      <c r="J121" s="29" t="n">
        <v>0.19759260787</v>
      </c>
    </row>
    <row r="122" ht="12.75" customHeight="1" s="8">
      <c r="A122" s="30" t="inlineStr">
        <is>
          <t>ABC BRASIL</t>
        </is>
      </c>
      <c r="B122" s="31" t="inlineStr">
        <is>
          <t>2º</t>
        </is>
      </c>
      <c r="C122" s="32" t="n">
        <v>2417702.33333</v>
      </c>
      <c r="D122" s="33" t="n">
        <v>0.15536395824</v>
      </c>
      <c r="E122" s="31" t="inlineStr">
        <is>
          <t>2º</t>
        </is>
      </c>
      <c r="F122" s="32" t="n">
        <v>2417702.33333</v>
      </c>
      <c r="G122" s="33" t="n">
        <v>0.15536395824</v>
      </c>
      <c r="H122" s="31" t="inlineStr">
        <is>
          <t>6º</t>
        </is>
      </c>
      <c r="I122" s="32" t="n">
        <v>3147502.82747</v>
      </c>
      <c r="J122" s="33" t="n">
        <v>0.04379597282</v>
      </c>
    </row>
    <row r="123" ht="12.75" customHeight="1" s="8">
      <c r="A123" s="26" t="inlineStr">
        <is>
          <t>BTG PACTUAL</t>
        </is>
      </c>
      <c r="B123" s="27" t="inlineStr">
        <is>
          <t>3º</t>
        </is>
      </c>
      <c r="C123" s="28" t="n">
        <v>1937065.84264</v>
      </c>
      <c r="D123" s="29" t="n">
        <v>0.12447777898</v>
      </c>
      <c r="E123" s="27" t="inlineStr">
        <is>
          <t>3º</t>
        </is>
      </c>
      <c r="F123" s="28" t="n">
        <v>1937065.84264</v>
      </c>
      <c r="G123" s="29" t="n">
        <v>0.12447777898</v>
      </c>
      <c r="H123" s="27" t="inlineStr">
        <is>
          <t>3º</t>
        </is>
      </c>
      <c r="I123" s="28" t="n">
        <v>13856980.76535999</v>
      </c>
      <c r="J123" s="29" t="n">
        <v>0.19281315575</v>
      </c>
    </row>
    <row r="124" ht="12.75" customHeight="1" s="8">
      <c r="A124" s="30" t="inlineStr">
        <is>
          <t>ITAU BBA</t>
        </is>
      </c>
      <c r="B124" s="31" t="inlineStr">
        <is>
          <t>4º</t>
        </is>
      </c>
      <c r="C124" s="32" t="n">
        <v>1903067.59506</v>
      </c>
      <c r="D124" s="33" t="n">
        <v>0.12229301775</v>
      </c>
      <c r="E124" s="31" t="inlineStr">
        <is>
          <t>4º</t>
        </is>
      </c>
      <c r="F124" s="32" t="n">
        <v>1903067.59506</v>
      </c>
      <c r="G124" s="33" t="n">
        <v>0.12229301775</v>
      </c>
      <c r="H124" s="31" t="inlineStr">
        <is>
          <t>1º</t>
        </is>
      </c>
      <c r="I124" s="32" t="n">
        <v>14585209.96632</v>
      </c>
      <c r="J124" s="33" t="n">
        <v>0.20294611132</v>
      </c>
    </row>
    <row r="125" ht="12.75" customHeight="1" s="8">
      <c r="A125" s="26" t="inlineStr">
        <is>
          <t>BRADESCO BBI</t>
        </is>
      </c>
      <c r="B125" s="27" t="inlineStr">
        <is>
          <t>5º</t>
        </is>
      </c>
      <c r="C125" s="28" t="n">
        <v>1492736.22093</v>
      </c>
      <c r="D125" s="29" t="n">
        <v>0.09592471525</v>
      </c>
      <c r="E125" s="27" t="inlineStr">
        <is>
          <t>5º</t>
        </is>
      </c>
      <c r="F125" s="28" t="n">
        <v>1492736.22093</v>
      </c>
      <c r="G125" s="29" t="n">
        <v>0.09592471525</v>
      </c>
      <c r="H125" s="27" t="inlineStr">
        <is>
          <t>4º</t>
        </is>
      </c>
      <c r="I125" s="28" t="n">
        <v>5875111.209360001</v>
      </c>
      <c r="J125" s="29" t="n">
        <v>0.08174931840000001</v>
      </c>
    </row>
    <row r="126" ht="12.75" customHeight="1" s="8">
      <c r="A126" s="30" t="inlineStr">
        <is>
          <t>BB-BI</t>
        </is>
      </c>
      <c r="B126" s="31" t="inlineStr">
        <is>
          <t>6º</t>
        </is>
      </c>
      <c r="C126" s="32" t="n">
        <v>853518.5249900001</v>
      </c>
      <c r="D126" s="33" t="n">
        <v>0.05484794991</v>
      </c>
      <c r="E126" s="31" t="inlineStr">
        <is>
          <t>6º</t>
        </is>
      </c>
      <c r="F126" s="32" t="n">
        <v>853518.5249900001</v>
      </c>
      <c r="G126" s="33" t="n">
        <v>0.05484794991</v>
      </c>
      <c r="H126" s="31" t="inlineStr">
        <is>
          <t>10º</t>
        </is>
      </c>
      <c r="I126" s="32" t="n">
        <v>1620231.81043</v>
      </c>
      <c r="J126" s="33" t="n">
        <v>0.02254473855</v>
      </c>
    </row>
    <row r="127" ht="12.75" customHeight="1" s="8">
      <c r="A127" s="26" t="inlineStr">
        <is>
          <t>SANTANDER</t>
        </is>
      </c>
      <c r="B127" s="27" t="inlineStr">
        <is>
          <t>7º</t>
        </is>
      </c>
      <c r="C127" s="28" t="n">
        <v>745379.5318400002</v>
      </c>
      <c r="D127" s="29" t="n">
        <v>0.04789883058</v>
      </c>
      <c r="E127" s="27" t="inlineStr">
        <is>
          <t>7º</t>
        </is>
      </c>
      <c r="F127" s="28" t="n">
        <v>745379.5318400002</v>
      </c>
      <c r="G127" s="29" t="n">
        <v>0.04789883058</v>
      </c>
      <c r="H127" s="27" t="inlineStr">
        <is>
          <t>5º</t>
        </is>
      </c>
      <c r="I127" s="28" t="n">
        <v>3919846.88539</v>
      </c>
      <c r="J127" s="29" t="n">
        <v>0.05454276518</v>
      </c>
    </row>
    <row r="128" ht="12.75" customHeight="1" s="8">
      <c r="A128" s="30" t="inlineStr">
        <is>
          <t>SAFRA</t>
        </is>
      </c>
      <c r="B128" s="31" t="inlineStr">
        <is>
          <t>8º</t>
        </is>
      </c>
      <c r="C128" s="32" t="n">
        <v>635313.8999900001</v>
      </c>
      <c r="D128" s="33" t="n">
        <v>0.04082590353</v>
      </c>
      <c r="E128" s="31" t="inlineStr">
        <is>
          <t>8º</t>
        </is>
      </c>
      <c r="F128" s="32" t="n">
        <v>635313.8999900001</v>
      </c>
      <c r="G128" s="33" t="n">
        <v>0.04082590353</v>
      </c>
      <c r="H128" s="31" t="inlineStr">
        <is>
          <t>7º</t>
        </is>
      </c>
      <c r="I128" s="32" t="n">
        <v>2451914.91591</v>
      </c>
      <c r="J128" s="33" t="n">
        <v>0.03411720494</v>
      </c>
    </row>
    <row r="129" ht="12.75" customHeight="1" s="8">
      <c r="A129" s="26" t="inlineStr">
        <is>
          <t>UBS BB</t>
        </is>
      </c>
      <c r="B129" s="27" t="inlineStr">
        <is>
          <t>9º</t>
        </is>
      </c>
      <c r="C129" s="28" t="n">
        <v>552016.43731</v>
      </c>
      <c r="D129" s="29" t="n">
        <v>0.03547312567</v>
      </c>
      <c r="E129" s="27" t="inlineStr">
        <is>
          <t>9º</t>
        </is>
      </c>
      <c r="F129" s="28" t="n">
        <v>552016.43731</v>
      </c>
      <c r="G129" s="29" t="n">
        <v>0.03547312567</v>
      </c>
      <c r="H129" s="27" t="inlineStr">
        <is>
          <t>9º</t>
        </is>
      </c>
      <c r="I129" s="28" t="n">
        <v>1932551.59497</v>
      </c>
      <c r="J129" s="29" t="n">
        <v>0.02689051663</v>
      </c>
    </row>
    <row r="130" ht="12.75" customHeight="1" s="8">
      <c r="A130" s="30" t="inlineStr">
        <is>
          <t>BR PARTNERS</t>
        </is>
      </c>
      <c r="B130" s="31" t="inlineStr">
        <is>
          <t>10º</t>
        </is>
      </c>
      <c r="C130" s="32" t="n">
        <v>458390.79281</v>
      </c>
      <c r="D130" s="33" t="n">
        <v>0.02945664857</v>
      </c>
      <c r="E130" s="31" t="inlineStr">
        <is>
          <t>10º</t>
        </is>
      </c>
      <c r="F130" s="32" t="n">
        <v>458390.79281</v>
      </c>
      <c r="G130" s="33" t="n">
        <v>0.02945664857</v>
      </c>
      <c r="H130" s="31" t="inlineStr">
        <is>
          <t>11º</t>
        </is>
      </c>
      <c r="I130" s="32" t="n">
        <v>1595312.99035</v>
      </c>
      <c r="J130" s="33" t="n">
        <v>0.02219800527</v>
      </c>
    </row>
    <row r="131" ht="12.75" customHeight="1" s="8">
      <c r="A131" s="26" t="inlineStr">
        <is>
          <t>GUIDE INVESTIMENTOS</t>
        </is>
      </c>
      <c r="B131" s="27" t="inlineStr">
        <is>
          <t>11º</t>
        </is>
      </c>
      <c r="C131" s="28" t="n">
        <v>381616.49998</v>
      </c>
      <c r="D131" s="29" t="n">
        <v>0.0245230561</v>
      </c>
      <c r="E131" s="27" t="inlineStr">
        <is>
          <t>11º</t>
        </is>
      </c>
      <c r="F131" s="28" t="n">
        <v>381616.49998</v>
      </c>
      <c r="G131" s="29" t="n">
        <v>0.0245230561</v>
      </c>
      <c r="H131" s="27" t="inlineStr">
        <is>
          <t>8º</t>
        </is>
      </c>
      <c r="I131" s="28" t="n">
        <v>2372732.71866</v>
      </c>
      <c r="J131" s="29" t="n">
        <v>0.03301542313</v>
      </c>
    </row>
    <row r="132" ht="12.75" customHeight="1" s="8">
      <c r="A132" s="30" t="inlineStr">
        <is>
          <t>GENIAL CV</t>
        </is>
      </c>
      <c r="B132" s="31" t="inlineStr">
        <is>
          <t>12º</t>
        </is>
      </c>
      <c r="C132" s="32" t="n">
        <v>193737.49997</v>
      </c>
      <c r="D132" s="33" t="n">
        <v>0.01244976457</v>
      </c>
      <c r="E132" s="31" t="inlineStr">
        <is>
          <t>12º</t>
        </is>
      </c>
      <c r="F132" s="32" t="n">
        <v>193737.49997</v>
      </c>
      <c r="G132" s="33" t="n">
        <v>0.01244976457</v>
      </c>
      <c r="H132" s="31" t="inlineStr">
        <is>
          <t>15º</t>
        </is>
      </c>
      <c r="I132" s="32" t="n">
        <v>485616.3593000001</v>
      </c>
      <c r="J132" s="33" t="n">
        <v>0.00675711573</v>
      </c>
    </row>
    <row r="133" ht="12.75" customHeight="1" s="8">
      <c r="A133" s="26" t="inlineStr">
        <is>
          <t>VOTORANTIM</t>
        </is>
      </c>
      <c r="B133" s="27" t="inlineStr">
        <is>
          <t>13º</t>
        </is>
      </c>
      <c r="C133" s="28" t="n">
        <v>159484.44366</v>
      </c>
      <c r="D133" s="29" t="n">
        <v>0.01024862908</v>
      </c>
      <c r="E133" s="27" t="inlineStr">
        <is>
          <t>13º</t>
        </is>
      </c>
      <c r="F133" s="28" t="n">
        <v>159484.44366</v>
      </c>
      <c r="G133" s="29" t="n">
        <v>0.01024862908</v>
      </c>
      <c r="H133" s="27" t="inlineStr">
        <is>
          <t>13º</t>
        </is>
      </c>
      <c r="I133" s="28" t="n">
        <v>1179361.45246</v>
      </c>
      <c r="J133" s="29" t="n">
        <v>0.01641024169</v>
      </c>
    </row>
    <row r="134" ht="12.75" customHeight="1" s="8">
      <c r="A134" s="30" t="inlineStr">
        <is>
          <t>ALFA</t>
        </is>
      </c>
      <c r="B134" s="31" t="inlineStr">
        <is>
          <t>14º</t>
        </is>
      </c>
      <c r="C134" s="32" t="n">
        <v>79114</v>
      </c>
      <c r="D134" s="33" t="n">
        <v>0.00508394438</v>
      </c>
      <c r="E134" s="31" t="inlineStr">
        <is>
          <t>14º</t>
        </is>
      </c>
      <c r="F134" s="32" t="n">
        <v>79114</v>
      </c>
      <c r="G134" s="33" t="n">
        <v>0.00508394438</v>
      </c>
      <c r="H134" s="31" t="inlineStr">
        <is>
          <t>12º</t>
        </is>
      </c>
      <c r="I134" s="32" t="n">
        <v>1291759.16666</v>
      </c>
      <c r="J134" s="33" t="n">
        <v>0.01797420128</v>
      </c>
    </row>
    <row r="135" ht="12.75" customHeight="1" s="8">
      <c r="A135" s="26" t="inlineStr">
        <is>
          <t>FATOR</t>
        </is>
      </c>
      <c r="B135" s="27" t="inlineStr">
        <is>
          <t>15º</t>
        </is>
      </c>
      <c r="C135" s="28" t="n">
        <v>60000</v>
      </c>
      <c r="D135" s="29" t="n">
        <v>0.00385565972</v>
      </c>
      <c r="E135" s="27" t="inlineStr">
        <is>
          <t>15º</t>
        </is>
      </c>
      <c r="F135" s="28" t="n">
        <v>60000</v>
      </c>
      <c r="G135" s="29" t="n">
        <v>0.00385565972</v>
      </c>
      <c r="H135" s="27" t="inlineStr">
        <is>
          <t>24º</t>
        </is>
      </c>
      <c r="I135" s="28" t="n">
        <v>84394</v>
      </c>
      <c r="J135" s="29" t="n">
        <v>0.00117430151</v>
      </c>
    </row>
    <row r="136" ht="12.75" customHeight="1" s="8">
      <c r="A136" s="30" t="inlineStr">
        <is>
          <t>BANCO BS2</t>
        </is>
      </c>
      <c r="B136" s="31" t="inlineStr">
        <is>
          <t>16º</t>
        </is>
      </c>
      <c r="C136" s="32" t="n">
        <v>54850</v>
      </c>
      <c r="D136" s="33" t="n">
        <v>0.00352471559</v>
      </c>
      <c r="E136" s="31" t="inlineStr">
        <is>
          <t>16º</t>
        </is>
      </c>
      <c r="F136" s="32" t="n">
        <v>54850</v>
      </c>
      <c r="G136" s="33" t="n">
        <v>0.00352471559</v>
      </c>
      <c r="H136" s="31" t="inlineStr">
        <is>
          <t>17º</t>
        </is>
      </c>
      <c r="I136" s="32" t="n">
        <v>432592</v>
      </c>
      <c r="J136" s="33" t="n">
        <v>0.00601930753</v>
      </c>
    </row>
    <row r="137" ht="12.75" customHeight="1" s="8">
      <c r="A137" s="26" t="inlineStr">
        <is>
          <t>INTER</t>
        </is>
      </c>
      <c r="B137" s="27" t="inlineStr">
        <is>
          <t>17º</t>
        </is>
      </c>
      <c r="C137" s="28" t="n">
        <v>42481.60857</v>
      </c>
      <c r="D137" s="29" t="n">
        <v>0.00272991045</v>
      </c>
      <c r="E137" s="27" t="inlineStr">
        <is>
          <t>17º</t>
        </is>
      </c>
      <c r="F137" s="28" t="n">
        <v>42481.60857</v>
      </c>
      <c r="G137" s="29" t="n">
        <v>0.00272991045</v>
      </c>
      <c r="H137" s="27" t="inlineStr">
        <is>
          <t>16º</t>
        </is>
      </c>
      <c r="I137" s="28" t="n">
        <v>442204.48353</v>
      </c>
      <c r="J137" s="29" t="n">
        <v>0.00615306057</v>
      </c>
    </row>
    <row r="138" ht="12.75" customHeight="1" s="8">
      <c r="A138" s="30" t="inlineStr">
        <is>
          <t>CREDIT SUISSE</t>
        </is>
      </c>
      <c r="B138" s="31" t="inlineStr">
        <is>
          <t>18º</t>
        </is>
      </c>
      <c r="C138" s="32" t="n">
        <v>37282.5</v>
      </c>
      <c r="D138" s="33" t="n">
        <v>0.00239581056</v>
      </c>
      <c r="E138" s="31" t="inlineStr">
        <is>
          <t>18º</t>
        </is>
      </c>
      <c r="F138" s="32" t="n">
        <v>37282.5</v>
      </c>
      <c r="G138" s="33" t="n">
        <v>0.00239581056</v>
      </c>
      <c r="H138" s="31" t="inlineStr">
        <is>
          <t>26º</t>
        </is>
      </c>
      <c r="I138" s="32" t="n">
        <v>76322.5</v>
      </c>
      <c r="J138" s="33" t="n">
        <v>0.00106199051</v>
      </c>
    </row>
    <row r="139" ht="12.75" customHeight="1" s="8">
      <c r="A139" s="26" t="inlineStr">
        <is>
          <t>TRUE SECURITIZADORA</t>
        </is>
      </c>
      <c r="B139" s="27" t="inlineStr">
        <is>
          <t>19º</t>
        </is>
      </c>
      <c r="C139" s="28" t="n">
        <v>30200</v>
      </c>
      <c r="D139" s="29" t="n">
        <v>0.00194068206</v>
      </c>
      <c r="E139" s="27" t="inlineStr">
        <is>
          <t>19º</t>
        </is>
      </c>
      <c r="F139" s="28" t="n">
        <v>30200</v>
      </c>
      <c r="G139" s="29" t="n">
        <v>0.00194068206</v>
      </c>
      <c r="H139" s="27" t="inlineStr">
        <is>
          <t>18º</t>
        </is>
      </c>
      <c r="I139" s="28" t="n">
        <v>397390.14189</v>
      </c>
      <c r="J139" s="29" t="n">
        <v>0.00552949078</v>
      </c>
    </row>
    <row r="140" ht="12.75" customHeight="1" s="8">
      <c r="A140" s="30" t="inlineStr">
        <is>
          <t>RB CAPITAL DTVM</t>
        </is>
      </c>
      <c r="B140" s="31" t="inlineStr">
        <is>
          <t>20º</t>
        </is>
      </c>
      <c r="C140" s="32" t="n">
        <v>10241.49999</v>
      </c>
      <c r="D140" s="33" t="n">
        <v>0.00065812898</v>
      </c>
      <c r="E140" s="31" t="inlineStr">
        <is>
          <t>20º</t>
        </is>
      </c>
      <c r="F140" s="32" t="n">
        <v>10241.49999</v>
      </c>
      <c r="G140" s="33" t="n">
        <v>0.00065812898</v>
      </c>
      <c r="H140" s="31" t="inlineStr">
        <is>
          <t>14º</t>
        </is>
      </c>
      <c r="I140" s="32" t="n">
        <v>508862.85497</v>
      </c>
      <c r="J140" s="33" t="n">
        <v>0.00708057943</v>
      </c>
    </row>
    <row r="141" ht="12.75" customHeight="1" s="8">
      <c r="A141" s="26" t="inlineStr">
        <is>
          <t>DAYCOVAL</t>
        </is>
      </c>
      <c r="B141" s="27" t="inlineStr">
        <is>
          <t>21º</t>
        </is>
      </c>
      <c r="C141" s="28" t="n">
        <v>8511</v>
      </c>
      <c r="D141" s="29" t="n">
        <v>0.00054692533</v>
      </c>
      <c r="E141" s="27" t="inlineStr">
        <is>
          <t>21º</t>
        </is>
      </c>
      <c r="F141" s="28" t="n">
        <v>8511</v>
      </c>
      <c r="G141" s="29" t="n">
        <v>0.00054692533</v>
      </c>
      <c r="H141" s="27" t="inlineStr">
        <is>
          <t>22º</t>
        </is>
      </c>
      <c r="I141" s="28" t="n">
        <v>156947.99999</v>
      </c>
      <c r="J141" s="29" t="n">
        <v>0.00218385518</v>
      </c>
    </row>
    <row r="142" ht="12.75" customHeight="1" s="8">
      <c r="A142" s="30" t="inlineStr">
        <is>
          <t>ORAMA</t>
        </is>
      </c>
      <c r="B142" s="31" t="inlineStr">
        <is>
          <t>22º</t>
        </is>
      </c>
      <c r="C142" s="32" t="n">
        <v>5017.49999</v>
      </c>
      <c r="D142" s="33" t="n">
        <v>0.00032242954</v>
      </c>
      <c r="E142" s="31" t="inlineStr">
        <is>
          <t>22º</t>
        </is>
      </c>
      <c r="F142" s="32" t="n">
        <v>5017.49999</v>
      </c>
      <c r="G142" s="33" t="n">
        <v>0.00032242954</v>
      </c>
      <c r="H142" s="31" t="inlineStr">
        <is>
          <t>32º</t>
        </is>
      </c>
      <c r="I142" s="32" t="n">
        <v>22969.49994999999</v>
      </c>
      <c r="J142" s="33" t="n">
        <v>0.00031960943</v>
      </c>
    </row>
    <row r="143" ht="12.75" customHeight="1" s="8">
      <c r="A143" s="26" t="inlineStr">
        <is>
          <t>ATIVA</t>
        </is>
      </c>
      <c r="B143" s="27" t="inlineStr">
        <is>
          <t>23º</t>
        </is>
      </c>
      <c r="C143" s="28" t="n">
        <v>3503.49999</v>
      </c>
      <c r="D143" s="29" t="n">
        <v>0.0002251384</v>
      </c>
      <c r="E143" s="27" t="inlineStr">
        <is>
          <t>23º</t>
        </is>
      </c>
      <c r="F143" s="28" t="n">
        <v>3503.49999</v>
      </c>
      <c r="G143" s="29" t="n">
        <v>0.0002251384</v>
      </c>
      <c r="H143" s="27" t="inlineStr">
        <is>
          <t>30º</t>
        </is>
      </c>
      <c r="I143" s="28" t="n">
        <v>35325.99997999999</v>
      </c>
      <c r="J143" s="29" t="n">
        <v>0.00049154413</v>
      </c>
    </row>
    <row r="144" ht="12.75" customHeight="1" s="8">
      <c r="A144" s="30" t="inlineStr">
        <is>
          <t>ANDBANK</t>
        </is>
      </c>
      <c r="B144" s="31" t="inlineStr">
        <is>
          <t>24º</t>
        </is>
      </c>
      <c r="C144" s="32" t="n">
        <v>3074</v>
      </c>
      <c r="D144" s="33" t="n">
        <v>0.0001975383</v>
      </c>
      <c r="E144" s="31" t="inlineStr">
        <is>
          <t>24º</t>
        </is>
      </c>
      <c r="F144" s="32" t="n">
        <v>3074</v>
      </c>
      <c r="G144" s="33" t="n">
        <v>0.0001975383</v>
      </c>
      <c r="H144" s="31" t="inlineStr">
        <is>
          <t>31º</t>
        </is>
      </c>
      <c r="I144" s="32" t="n">
        <v>23339</v>
      </c>
      <c r="J144" s="33" t="n">
        <v>0.00032475085</v>
      </c>
    </row>
    <row r="145" ht="12.75" customHeight="1" s="8">
      <c r="A145" s="26" t="inlineStr">
        <is>
          <t>WARREN</t>
        </is>
      </c>
      <c r="B145" s="27" t="inlineStr">
        <is>
          <t>25º</t>
        </is>
      </c>
      <c r="C145" s="28" t="n">
        <v>2905.99999</v>
      </c>
      <c r="D145" s="29" t="n">
        <v>0.00018674245</v>
      </c>
      <c r="E145" s="27" t="inlineStr">
        <is>
          <t>25º</t>
        </is>
      </c>
      <c r="F145" s="28" t="n">
        <v>2905.99999</v>
      </c>
      <c r="G145" s="29" t="n">
        <v>0.00018674245</v>
      </c>
      <c r="H145" s="27" t="inlineStr">
        <is>
          <t>28º</t>
        </is>
      </c>
      <c r="I145" s="28" t="n">
        <v>51574.07811</v>
      </c>
      <c r="J145" s="29" t="n">
        <v>0.00071762824</v>
      </c>
    </row>
    <row r="146" ht="12.75" customHeight="1" s="8">
      <c r="A146" s="30" t="inlineStr">
        <is>
          <t>TORO INVESTIMENTOS</t>
        </is>
      </c>
      <c r="B146" s="31" t="inlineStr">
        <is>
          <t>26º</t>
        </is>
      </c>
      <c r="C146" s="32" t="n">
        <v>2232</v>
      </c>
      <c r="D146" s="33" t="n">
        <v>0.00014343054</v>
      </c>
      <c r="E146" s="31" t="inlineStr">
        <is>
          <t>26º</t>
        </is>
      </c>
      <c r="F146" s="32" t="n">
        <v>2232</v>
      </c>
      <c r="G146" s="33" t="n">
        <v>0.00014343054</v>
      </c>
      <c r="H146" s="31" t="inlineStr">
        <is>
          <t>36º</t>
        </is>
      </c>
      <c r="I146" s="32" t="n">
        <v>3635</v>
      </c>
      <c r="J146" s="33" t="n">
        <v>5.057926e-05</v>
      </c>
    </row>
    <row r="147" ht="12.75" customHeight="1" s="8">
      <c r="A147" s="26" t="inlineStr">
        <is>
          <t>AZIMUT</t>
        </is>
      </c>
      <c r="B147" s="27" t="inlineStr">
        <is>
          <t>27º</t>
        </is>
      </c>
      <c r="C147" s="28" t="n">
        <v>937.5</v>
      </c>
      <c r="D147" s="29" t="n">
        <v>6.024468e-05</v>
      </c>
      <c r="E147" s="27" t="inlineStr">
        <is>
          <t>27º</t>
        </is>
      </c>
      <c r="F147" s="28" t="n">
        <v>937.5</v>
      </c>
      <c r="G147" s="29" t="n">
        <v>6.024468e-05</v>
      </c>
      <c r="H147" s="27" t="inlineStr">
        <is>
          <t>35º</t>
        </is>
      </c>
      <c r="I147" s="28" t="n">
        <v>6005.49999</v>
      </c>
      <c r="J147" s="29" t="n">
        <v>8.356361e-05</v>
      </c>
    </row>
    <row r="148" ht="12.75" customHeight="1" s="8">
      <c r="A148" s="30" t="inlineStr">
        <is>
          <t>CREDIT AGRICOLE</t>
        </is>
      </c>
      <c r="B148" s="31" t="n">
        <v/>
      </c>
      <c r="C148" s="32" t="n">
        <v>0</v>
      </c>
      <c r="D148" s="33" t="n">
        <v/>
      </c>
      <c r="E148" s="31" t="n">
        <v/>
      </c>
      <c r="F148" s="32" t="n">
        <v>0</v>
      </c>
      <c r="G148" s="33" t="n">
        <v/>
      </c>
      <c r="H148" s="31" t="inlineStr">
        <is>
          <t>19º</t>
        </is>
      </c>
      <c r="I148" s="32" t="n">
        <v>325000</v>
      </c>
      <c r="J148" s="33" t="n">
        <v>0.00452221712</v>
      </c>
    </row>
    <row r="149" ht="12.75" customHeight="1" s="8">
      <c r="A149" s="26" t="inlineStr">
        <is>
          <t>RABOBANK</t>
        </is>
      </c>
      <c r="B149" s="27" t="n">
        <v/>
      </c>
      <c r="C149" s="28" t="n">
        <v>0</v>
      </c>
      <c r="D149" s="29" t="n">
        <v/>
      </c>
      <c r="E149" s="27" t="n">
        <v/>
      </c>
      <c r="F149" s="28" t="n">
        <v>0</v>
      </c>
      <c r="G149" s="29" t="n">
        <v/>
      </c>
      <c r="H149" s="27" t="inlineStr">
        <is>
          <t>20º</t>
        </is>
      </c>
      <c r="I149" s="28" t="n">
        <v>216000</v>
      </c>
      <c r="J149" s="29" t="n">
        <v>0.00300553507</v>
      </c>
    </row>
    <row r="150" ht="12.75" customHeight="1" s="8">
      <c r="A150" s="30" t="inlineStr">
        <is>
          <t>BOCOM BBM</t>
        </is>
      </c>
      <c r="B150" s="31" t="n">
        <v/>
      </c>
      <c r="C150" s="32" t="n">
        <v>0</v>
      </c>
      <c r="D150" s="33" t="n">
        <v/>
      </c>
      <c r="E150" s="31" t="n">
        <v/>
      </c>
      <c r="F150" s="32" t="n">
        <v>0</v>
      </c>
      <c r="G150" s="33" t="n">
        <v/>
      </c>
      <c r="H150" s="31" t="inlineStr">
        <is>
          <t>21º</t>
        </is>
      </c>
      <c r="I150" s="32" t="n">
        <v>197510.5</v>
      </c>
      <c r="J150" s="33" t="n">
        <v>0.00274826266</v>
      </c>
    </row>
    <row r="151" ht="12.75" customHeight="1" s="8">
      <c r="A151" s="26" t="inlineStr">
        <is>
          <t>CREDIT SUISSE HEDGING GRIFFO</t>
        </is>
      </c>
      <c r="B151" s="27" t="n">
        <v/>
      </c>
      <c r="C151" s="28" t="n">
        <v>0</v>
      </c>
      <c r="D151" s="29" t="n">
        <v/>
      </c>
      <c r="E151" s="27" t="n">
        <v/>
      </c>
      <c r="F151" s="28" t="n">
        <v>0</v>
      </c>
      <c r="G151" s="29" t="n">
        <v/>
      </c>
      <c r="H151" s="27" t="inlineStr">
        <is>
          <t>23º</t>
        </is>
      </c>
      <c r="I151" s="28" t="n">
        <v>147343.5</v>
      </c>
      <c r="J151" s="29" t="n">
        <v>0.00205021322</v>
      </c>
    </row>
    <row r="152" ht="12.75" customHeight="1" s="8">
      <c r="A152" s="30" t="inlineStr">
        <is>
          <t>MODAL</t>
        </is>
      </c>
      <c r="B152" s="31" t="n">
        <v/>
      </c>
      <c r="C152" s="32" t="n">
        <v>0</v>
      </c>
      <c r="D152" s="33" t="n">
        <v/>
      </c>
      <c r="E152" s="31" t="n">
        <v/>
      </c>
      <c r="F152" s="32" t="n">
        <v>0</v>
      </c>
      <c r="G152" s="33" t="n">
        <v/>
      </c>
      <c r="H152" s="31" t="inlineStr">
        <is>
          <t>25º</t>
        </is>
      </c>
      <c r="I152" s="32" t="n">
        <v>81472.99997</v>
      </c>
      <c r="J152" s="33" t="n">
        <v>0.00113365722</v>
      </c>
    </row>
    <row r="153" ht="12.75" customHeight="1" s="8">
      <c r="A153" s="26" t="inlineStr">
        <is>
          <t>CEF</t>
        </is>
      </c>
      <c r="B153" s="27" t="n">
        <v/>
      </c>
      <c r="C153" s="28" t="n">
        <v>0</v>
      </c>
      <c r="D153" s="29" t="n">
        <v/>
      </c>
      <c r="E153" s="27" t="n">
        <v/>
      </c>
      <c r="F153" s="28" t="n">
        <v>0</v>
      </c>
      <c r="G153" s="29" t="n">
        <v/>
      </c>
      <c r="H153" s="27" t="inlineStr">
        <is>
          <t>27º</t>
        </is>
      </c>
      <c r="I153" s="28" t="n">
        <v>70930</v>
      </c>
      <c r="J153" s="29" t="n">
        <v>0.00098695649</v>
      </c>
    </row>
    <row r="154" ht="12.75" customHeight="1" s="8">
      <c r="A154" s="30" t="inlineStr">
        <is>
          <t>BANCO MERCANTIL DE INVESTIMENTOS</t>
        </is>
      </c>
      <c r="B154" s="31" t="n">
        <v/>
      </c>
      <c r="C154" s="32" t="n">
        <v>0</v>
      </c>
      <c r="D154" s="33" t="n">
        <v/>
      </c>
      <c r="E154" s="31" t="n">
        <v/>
      </c>
      <c r="F154" s="32" t="n">
        <v>0</v>
      </c>
      <c r="G154" s="33" t="n">
        <v/>
      </c>
      <c r="H154" s="31" t="inlineStr">
        <is>
          <t>29º</t>
        </is>
      </c>
      <c r="I154" s="32" t="n">
        <v>41097</v>
      </c>
      <c r="J154" s="33" t="n">
        <v>0.0005718447900000001</v>
      </c>
    </row>
    <row r="155" ht="12.75" customHeight="1" s="8">
      <c r="A155" s="26" t="inlineStr">
        <is>
          <t>BANCO PINE</t>
        </is>
      </c>
      <c r="B155" s="27" t="n">
        <v/>
      </c>
      <c r="C155" s="28" t="n">
        <v>0</v>
      </c>
      <c r="D155" s="29" t="n">
        <v/>
      </c>
      <c r="E155" s="27" t="n">
        <v/>
      </c>
      <c r="F155" s="28" t="n">
        <v>0</v>
      </c>
      <c r="G155" s="29" t="n">
        <v/>
      </c>
      <c r="H155" s="27" t="inlineStr">
        <is>
          <t>33º</t>
        </is>
      </c>
      <c r="I155" s="28" t="n">
        <v>15000</v>
      </c>
      <c r="J155" s="29" t="n">
        <v>0.00020871771</v>
      </c>
    </row>
    <row r="156" ht="12.75" customHeight="1" s="8">
      <c r="A156" s="30" t="inlineStr">
        <is>
          <t>NOVA FUTURA</t>
        </is>
      </c>
      <c r="B156" s="31" t="n">
        <v/>
      </c>
      <c r="C156" s="32" t="n">
        <v>0</v>
      </c>
      <c r="D156" s="33" t="n">
        <v/>
      </c>
      <c r="E156" s="31" t="n">
        <v/>
      </c>
      <c r="F156" s="32" t="n">
        <v>0</v>
      </c>
      <c r="G156" s="33" t="n">
        <v/>
      </c>
      <c r="H156" s="31" t="inlineStr">
        <is>
          <t>34º</t>
        </is>
      </c>
      <c r="I156" s="32" t="n">
        <v>13724.68749</v>
      </c>
      <c r="J156" s="33" t="n">
        <v>0.00019097236</v>
      </c>
    </row>
    <row r="157" ht="12.75" customHeight="1" s="8">
      <c r="A157" s="26" t="inlineStr">
        <is>
          <t>C6 CTVM</t>
        </is>
      </c>
      <c r="B157" s="27" t="n">
        <v/>
      </c>
      <c r="C157" s="28" t="n">
        <v>0</v>
      </c>
      <c r="D157" s="29" t="n">
        <v/>
      </c>
      <c r="E157" s="27" t="n">
        <v/>
      </c>
      <c r="F157" s="28" t="n">
        <v>0</v>
      </c>
      <c r="G157" s="29" t="n">
        <v/>
      </c>
      <c r="H157" s="27" t="inlineStr">
        <is>
          <t>37º</t>
        </is>
      </c>
      <c r="I157" s="28" t="n">
        <v>2204</v>
      </c>
      <c r="J157" s="29" t="n">
        <v>3.066759e-05</v>
      </c>
    </row>
    <row r="158" ht="12.75" customHeight="1" s="8">
      <c r="A158" s="30" t="inlineStr">
        <is>
          <t>RIO BRAVO</t>
        </is>
      </c>
      <c r="B158" s="31" t="n">
        <v/>
      </c>
      <c r="C158" s="32" t="n">
        <v>0</v>
      </c>
      <c r="D158" s="33" t="n">
        <v/>
      </c>
      <c r="E158" s="31" t="n">
        <v/>
      </c>
      <c r="F158" s="32" t="n">
        <v>0</v>
      </c>
      <c r="G158" s="33" t="n">
        <v/>
      </c>
      <c r="H158" s="31" t="inlineStr">
        <is>
          <t>38º</t>
        </is>
      </c>
      <c r="I158" s="32" t="n">
        <v>695.5</v>
      </c>
      <c r="J158" s="33" t="n">
        <v>9.67754e-06</v>
      </c>
    </row>
    <row r="159" ht="12.75" customHeight="1" s="8">
      <c r="A159" s="26" t="inlineStr">
        <is>
          <t>NUINVEST</t>
        </is>
      </c>
      <c r="B159" s="27" t="n">
        <v/>
      </c>
      <c r="C159" s="28" t="n">
        <v>0</v>
      </c>
      <c r="D159" s="29" t="n">
        <v/>
      </c>
      <c r="E159" s="27" t="n">
        <v/>
      </c>
      <c r="F159" s="28" t="n">
        <v>0</v>
      </c>
      <c r="G159" s="29" t="n">
        <v/>
      </c>
      <c r="H159" s="27" t="inlineStr">
        <is>
          <t>39º</t>
        </is>
      </c>
      <c r="I159" s="28" t="n">
        <v>117</v>
      </c>
      <c r="J159" s="29" t="n">
        <v>1.628e-06</v>
      </c>
    </row>
    <row r="160" ht="12.75" customHeight="1" s="8">
      <c r="A160" s="30" t="inlineStr">
        <is>
          <t>BANRISUL</t>
        </is>
      </c>
      <c r="B160" s="31" t="n">
        <v/>
      </c>
      <c r="C160" s="32" t="n">
        <v>0</v>
      </c>
      <c r="D160" s="33" t="n">
        <v/>
      </c>
      <c r="E160" s="31" t="n">
        <v/>
      </c>
      <c r="F160" s="32" t="n">
        <v>0</v>
      </c>
      <c r="G160" s="33" t="n">
        <v/>
      </c>
      <c r="H160" s="31" t="inlineStr">
        <is>
          <t>40º</t>
        </is>
      </c>
      <c r="I160" s="32" t="n">
        <v>74.5</v>
      </c>
      <c r="J160" s="33" t="n">
        <v>1.03663e-06</v>
      </c>
    </row>
    <row r="161" ht="12.75" customHeight="1" s="8">
      <c r="A161" s="26" t="inlineStr">
        <is>
          <t>SENSO</t>
        </is>
      </c>
      <c r="B161" s="27" t="n">
        <v/>
      </c>
      <c r="C161" s="28" t="n">
        <v>0</v>
      </c>
      <c r="D161" s="29" t="n">
        <v/>
      </c>
      <c r="E161" s="27" t="n">
        <v/>
      </c>
      <c r="F161" s="28" t="n">
        <v>0</v>
      </c>
      <c r="G161" s="29" t="n">
        <v/>
      </c>
      <c r="H161" s="27" t="inlineStr">
        <is>
          <t>41º</t>
        </is>
      </c>
      <c r="I161" s="28" t="n">
        <v>70</v>
      </c>
      <c r="J161" s="29" t="n">
        <v>9.7402e-07</v>
      </c>
    </row>
    <row r="162" ht="12.75" customHeight="1" s="8">
      <c r="A162" s="34" t="inlineStr">
        <is>
          <t>Total</t>
        </is>
      </c>
      <c r="B162" s="35" t="n"/>
      <c r="C162" s="36">
        <f>SUM(C121:C161)</f>
        <v/>
      </c>
      <c r="D162" s="37">
        <f>_xlfn.ROUND(SUM(D121:D161), 1)</f>
        <v/>
      </c>
      <c r="E162" s="35" t="n"/>
      <c r="F162" s="36">
        <f>SUM(F121:F161)</f>
        <v/>
      </c>
      <c r="G162" s="37">
        <f>_xlfn.ROUND(SUM(G121:G161), 1)</f>
        <v/>
      </c>
      <c r="H162" s="35" t="n"/>
      <c r="I162" s="36">
        <f>SUM(I121:I161)</f>
        <v/>
      </c>
      <c r="J162" s="37">
        <f>_xlfn.ROUND(SUM(J121:J161), 1)</f>
        <v/>
      </c>
    </row>
    <row r="163" ht="12.75" customHeight="1" s="8"/>
    <row r="164" ht="12.75" customHeight="1" s="8"/>
    <row r="165" ht="12.75" customHeight="1" s="8">
      <c r="A165" s="22" t="inlineStr">
        <is>
          <t>Tipo 1.3.1. Emissão de Cotas Seniores e Subordinadas de FIDC</t>
        </is>
      </c>
      <c r="J165" s="23" t="n"/>
    </row>
    <row r="166" ht="12.75" customHeight="1" s="8">
      <c r="A166" s="24" t="inlineStr">
        <is>
          <t>Distribuidores</t>
        </is>
      </c>
      <c r="B166" s="24" t="inlineStr">
        <is>
          <t>Acumulado 2024</t>
        </is>
      </c>
      <c r="C166" s="24" t="n"/>
      <c r="D166" s="24" t="n"/>
      <c r="E166" s="24" t="inlineStr">
        <is>
          <t>Últimos 3 meses</t>
        </is>
      </c>
      <c r="F166" s="24" t="n"/>
      <c r="G166" s="24" t="n"/>
      <c r="H166" s="24" t="inlineStr">
        <is>
          <t>Últimos 12 meses</t>
        </is>
      </c>
      <c r="I166" s="24" t="n"/>
      <c r="J166" s="25" t="n"/>
    </row>
    <row r="167" ht="12.75" customHeight="1" s="8">
      <c r="A167" s="24" t="n"/>
      <c r="B167" s="24" t="inlineStr">
        <is>
          <t>Ranking 2024</t>
        </is>
      </c>
      <c r="C167" s="24" t="inlineStr">
        <is>
          <t>Valor *</t>
        </is>
      </c>
      <c r="D167" s="24" t="inlineStr">
        <is>
          <t>Part.</t>
        </is>
      </c>
      <c r="E167" s="24" t="inlineStr">
        <is>
          <t>Ranking 3 meses</t>
        </is>
      </c>
      <c r="F167" s="24" t="inlineStr">
        <is>
          <t>Valor *</t>
        </is>
      </c>
      <c r="G167" s="24" t="inlineStr">
        <is>
          <t>Part.</t>
        </is>
      </c>
      <c r="H167" s="24" t="inlineStr">
        <is>
          <t>Ranking 12 meses</t>
        </is>
      </c>
      <c r="I167" s="24" t="inlineStr">
        <is>
          <t>Valor *</t>
        </is>
      </c>
      <c r="J167" s="25" t="inlineStr">
        <is>
          <t>Part.</t>
        </is>
      </c>
    </row>
    <row r="168" ht="12.75" customHeight="1" s="8">
      <c r="A168" s="26" t="inlineStr">
        <is>
          <t>ABC BRASIL</t>
        </is>
      </c>
      <c r="B168" s="27" t="inlineStr">
        <is>
          <t>1º</t>
        </is>
      </c>
      <c r="C168" s="28" t="n">
        <v>2307673</v>
      </c>
      <c r="D168" s="29" t="n">
        <v>0.81357546597</v>
      </c>
      <c r="E168" s="27" t="inlineStr">
        <is>
          <t>1º</t>
        </is>
      </c>
      <c r="F168" s="28" t="n">
        <v>2307673</v>
      </c>
      <c r="G168" s="29" t="n">
        <v>0.81357546597</v>
      </c>
      <c r="H168" s="27" t="inlineStr">
        <is>
          <t>1º</t>
        </is>
      </c>
      <c r="I168" s="28" t="n">
        <v>2307673</v>
      </c>
      <c r="J168" s="29" t="n">
        <v>0.29902554424</v>
      </c>
    </row>
    <row r="169" ht="12.75" customHeight="1" s="8">
      <c r="A169" s="30" t="inlineStr">
        <is>
          <t>ITAU BBA</t>
        </is>
      </c>
      <c r="B169" s="31" t="inlineStr">
        <is>
          <t>2º</t>
        </is>
      </c>
      <c r="C169" s="32" t="n">
        <v>399768</v>
      </c>
      <c r="D169" s="33" t="n">
        <v>0.14093913517</v>
      </c>
      <c r="E169" s="31" t="inlineStr">
        <is>
          <t>2º</t>
        </is>
      </c>
      <c r="F169" s="32" t="n">
        <v>399768</v>
      </c>
      <c r="G169" s="33" t="n">
        <v>0.14093913517</v>
      </c>
      <c r="H169" s="31" t="inlineStr">
        <is>
          <t>2º</t>
        </is>
      </c>
      <c r="I169" s="32" t="n">
        <v>2210136.63647</v>
      </c>
      <c r="J169" s="33" t="n">
        <v>0.28638689735</v>
      </c>
    </row>
    <row r="170" ht="12.75" customHeight="1" s="8">
      <c r="A170" s="26" t="inlineStr">
        <is>
          <t>VOTORANTIM</t>
        </is>
      </c>
      <c r="B170" s="27" t="inlineStr">
        <is>
          <t>3º</t>
        </is>
      </c>
      <c r="C170" s="28" t="n">
        <v>123615.44366</v>
      </c>
      <c r="D170" s="29" t="n">
        <v>0.04358091124</v>
      </c>
      <c r="E170" s="27" t="inlineStr">
        <is>
          <t>3º</t>
        </is>
      </c>
      <c r="F170" s="28" t="n">
        <v>123615.44366</v>
      </c>
      <c r="G170" s="29" t="n">
        <v>0.04358091124</v>
      </c>
      <c r="H170" s="27" t="inlineStr">
        <is>
          <t>6º</t>
        </is>
      </c>
      <c r="I170" s="28" t="n">
        <v>427065.95247</v>
      </c>
      <c r="J170" s="29" t="n">
        <v>0.05533870218</v>
      </c>
    </row>
    <row r="171" ht="12.75" customHeight="1" s="8">
      <c r="A171" s="30" t="inlineStr">
        <is>
          <t>ORAMA</t>
        </is>
      </c>
      <c r="B171" s="31" t="inlineStr">
        <is>
          <t>4º</t>
        </is>
      </c>
      <c r="C171" s="32" t="n">
        <v>4369.5</v>
      </c>
      <c r="D171" s="33" t="n">
        <v>0.00154047735</v>
      </c>
      <c r="E171" s="31" t="inlineStr">
        <is>
          <t>4º</t>
        </is>
      </c>
      <c r="F171" s="32" t="n">
        <v>4369.5</v>
      </c>
      <c r="G171" s="33" t="n">
        <v>0.00154047735</v>
      </c>
      <c r="H171" s="31" t="inlineStr">
        <is>
          <t>12º</t>
        </is>
      </c>
      <c r="I171" s="32" t="n">
        <v>4369.5</v>
      </c>
      <c r="J171" s="33" t="n">
        <v>0.00056619465</v>
      </c>
    </row>
    <row r="172" ht="12.75" customHeight="1" s="8">
      <c r="A172" s="26" t="inlineStr">
        <is>
          <t>GUIDE INVESTIMENTOS</t>
        </is>
      </c>
      <c r="B172" s="27" t="inlineStr">
        <is>
          <t>5º</t>
        </is>
      </c>
      <c r="C172" s="28" t="n">
        <v>1032.5</v>
      </c>
      <c r="D172" s="29" t="n">
        <v>0.00036401027</v>
      </c>
      <c r="E172" s="27" t="inlineStr">
        <is>
          <t>5º</t>
        </is>
      </c>
      <c r="F172" s="28" t="n">
        <v>1032.5</v>
      </c>
      <c r="G172" s="29" t="n">
        <v>0.00036401027</v>
      </c>
      <c r="H172" s="27" t="inlineStr">
        <is>
          <t>13º</t>
        </is>
      </c>
      <c r="I172" s="28" t="n">
        <v>1032.5</v>
      </c>
      <c r="J172" s="29" t="n">
        <v>0.00013379013</v>
      </c>
    </row>
    <row r="173" ht="12.75" customHeight="1" s="8">
      <c r="A173" s="30" t="inlineStr">
        <is>
          <t>XP INVESTIMENTOS</t>
        </is>
      </c>
      <c r="B173" s="31" t="n">
        <v/>
      </c>
      <c r="C173" s="32" t="n">
        <v>0</v>
      </c>
      <c r="D173" s="33" t="n">
        <v/>
      </c>
      <c r="E173" s="31" t="n">
        <v/>
      </c>
      <c r="F173" s="32" t="n">
        <v>0</v>
      </c>
      <c r="G173" s="33" t="n">
        <v/>
      </c>
      <c r="H173" s="31" t="inlineStr">
        <is>
          <t>3º</t>
        </is>
      </c>
      <c r="I173" s="32" t="n">
        <v>716432</v>
      </c>
      <c r="J173" s="33" t="n">
        <v>0.09283441316</v>
      </c>
    </row>
    <row r="174" ht="12.75" customHeight="1" s="8">
      <c r="A174" s="26" t="inlineStr">
        <is>
          <t>BRADESCO BBI</t>
        </is>
      </c>
      <c r="B174" s="27" t="n">
        <v/>
      </c>
      <c r="C174" s="28" t="n">
        <v>0</v>
      </c>
      <c r="D174" s="29" t="n">
        <v/>
      </c>
      <c r="E174" s="27" t="n">
        <v/>
      </c>
      <c r="F174" s="28" t="n">
        <v>0</v>
      </c>
      <c r="G174" s="29" t="n">
        <v/>
      </c>
      <c r="H174" s="27" t="inlineStr">
        <is>
          <t>4º</t>
        </is>
      </c>
      <c r="I174" s="28" t="n">
        <v>658577</v>
      </c>
      <c r="J174" s="29" t="n">
        <v>0.08533763053</v>
      </c>
    </row>
    <row r="175" ht="12.75" customHeight="1" s="8">
      <c r="A175" s="30" t="inlineStr">
        <is>
          <t>SANTANDER</t>
        </is>
      </c>
      <c r="B175" s="31" t="n">
        <v/>
      </c>
      <c r="C175" s="32" t="n">
        <v>0</v>
      </c>
      <c r="D175" s="33" t="n">
        <v/>
      </c>
      <c r="E175" s="31" t="n">
        <v/>
      </c>
      <c r="F175" s="32" t="n">
        <v>0</v>
      </c>
      <c r="G175" s="33" t="n">
        <v/>
      </c>
      <c r="H175" s="31" t="inlineStr">
        <is>
          <t>5º</t>
        </is>
      </c>
      <c r="I175" s="32" t="n">
        <v>468102.00353</v>
      </c>
      <c r="J175" s="33" t="n">
        <v>0.06065610525</v>
      </c>
    </row>
    <row r="176" ht="12.75" customHeight="1" s="8">
      <c r="A176" s="26" t="inlineStr">
        <is>
          <t>UBS BB</t>
        </is>
      </c>
      <c r="B176" s="27" t="n">
        <v/>
      </c>
      <c r="C176" s="28" t="n">
        <v>0</v>
      </c>
      <c r="D176" s="29" t="n">
        <v/>
      </c>
      <c r="E176" s="27" t="n">
        <v/>
      </c>
      <c r="F176" s="28" t="n">
        <v>0</v>
      </c>
      <c r="G176" s="29" t="n">
        <v/>
      </c>
      <c r="H176" s="27" t="inlineStr">
        <is>
          <t>7º</t>
        </is>
      </c>
      <c r="I176" s="28" t="n">
        <v>335992</v>
      </c>
      <c r="J176" s="29" t="n">
        <v>0.04353744688</v>
      </c>
    </row>
    <row r="177" ht="12.75" customHeight="1" s="8">
      <c r="A177" s="30" t="inlineStr">
        <is>
          <t>CREDIT AGRICOLE</t>
        </is>
      </c>
      <c r="B177" s="31" t="n">
        <v/>
      </c>
      <c r="C177" s="32" t="n">
        <v>0</v>
      </c>
      <c r="D177" s="33" t="n">
        <v/>
      </c>
      <c r="E177" s="31" t="n">
        <v/>
      </c>
      <c r="F177" s="32" t="n">
        <v>0</v>
      </c>
      <c r="G177" s="33" t="n">
        <v/>
      </c>
      <c r="H177" s="31" t="inlineStr">
        <is>
          <t>8º</t>
        </is>
      </c>
      <c r="I177" s="32" t="n">
        <v>325000</v>
      </c>
      <c r="J177" s="33" t="n">
        <v>0.04211311649</v>
      </c>
    </row>
    <row r="178" ht="12.75" customHeight="1" s="8">
      <c r="A178" s="26" t="inlineStr">
        <is>
          <t>RABOBANK</t>
        </is>
      </c>
      <c r="B178" s="27" t="n">
        <v/>
      </c>
      <c r="C178" s="28" t="n">
        <v>0</v>
      </c>
      <c r="D178" s="29" t="n">
        <v/>
      </c>
      <c r="E178" s="27" t="n">
        <v/>
      </c>
      <c r="F178" s="28" t="n">
        <v>0</v>
      </c>
      <c r="G178" s="29" t="n">
        <v/>
      </c>
      <c r="H178" s="27" t="inlineStr">
        <is>
          <t>9º</t>
        </is>
      </c>
      <c r="I178" s="28" t="n">
        <v>216000</v>
      </c>
      <c r="J178" s="29" t="n">
        <v>0.02798902512</v>
      </c>
    </row>
    <row r="179" ht="12.75" customHeight="1" s="8">
      <c r="A179" s="30" t="inlineStr">
        <is>
          <t>CEF</t>
        </is>
      </c>
      <c r="B179" s="31" t="n">
        <v/>
      </c>
      <c r="C179" s="32" t="n">
        <v>0</v>
      </c>
      <c r="D179" s="33" t="n">
        <v/>
      </c>
      <c r="E179" s="31" t="n">
        <v/>
      </c>
      <c r="F179" s="32" t="n">
        <v>0</v>
      </c>
      <c r="G179" s="33" t="n">
        <v/>
      </c>
      <c r="H179" s="31" t="inlineStr">
        <is>
          <t>10º</t>
        </is>
      </c>
      <c r="I179" s="32" t="n">
        <v>30930</v>
      </c>
      <c r="J179" s="33" t="n">
        <v>0.0040078729</v>
      </c>
    </row>
    <row r="180" ht="12.75" customHeight="1" s="8">
      <c r="A180" s="26" t="inlineStr">
        <is>
          <t>BR PARTNERS</t>
        </is>
      </c>
      <c r="B180" s="27" t="n">
        <v/>
      </c>
      <c r="C180" s="28" t="n">
        <v>0</v>
      </c>
      <c r="D180" s="29" t="n">
        <v/>
      </c>
      <c r="E180" s="27" t="n">
        <v/>
      </c>
      <c r="F180" s="28" t="n">
        <v>0</v>
      </c>
      <c r="G180" s="29" t="n">
        <v/>
      </c>
      <c r="H180" s="27" t="inlineStr">
        <is>
          <t>11º</t>
        </is>
      </c>
      <c r="I180" s="28" t="n">
        <v>16000</v>
      </c>
      <c r="J180" s="29" t="n">
        <v>0.00207326112</v>
      </c>
    </row>
    <row r="181" ht="12.75" customHeight="1" s="8">
      <c r="A181" s="34" t="inlineStr">
        <is>
          <t>Total</t>
        </is>
      </c>
      <c r="B181" s="35" t="n"/>
      <c r="C181" s="36">
        <f>SUM(C168:C180)</f>
        <v/>
      </c>
      <c r="D181" s="37">
        <f>_xlfn.ROUND(SUM(D168:D180), 1)</f>
        <v/>
      </c>
      <c r="E181" s="35" t="n"/>
      <c r="F181" s="36">
        <f>SUM(F168:F180)</f>
        <v/>
      </c>
      <c r="G181" s="37">
        <f>_xlfn.ROUND(SUM(G168:G180), 1)</f>
        <v/>
      </c>
      <c r="H181" s="35" t="n"/>
      <c r="I181" s="36">
        <f>SUM(I168:I180)</f>
        <v/>
      </c>
      <c r="J181" s="37">
        <f>_xlfn.ROUND(SUM(J168:J180), 1)</f>
        <v/>
      </c>
    </row>
    <row r="182" ht="12.75" customHeight="1" s="8"/>
    <row r="183" ht="12.75" customHeight="1" s="8"/>
    <row r="184" ht="12.75" customHeight="1" s="8">
      <c r="A184" s="22" t="inlineStr">
        <is>
          <t>Tipo 1.3.2. Emissão de Certificados de Recebíveis Imobiliários</t>
        </is>
      </c>
      <c r="J184" s="23" t="n"/>
    </row>
    <row r="185" ht="12.75" customHeight="1" s="8">
      <c r="A185" s="24" t="inlineStr">
        <is>
          <t>Distribuidores</t>
        </is>
      </c>
      <c r="B185" s="24" t="inlineStr">
        <is>
          <t>Acumulado 2024</t>
        </is>
      </c>
      <c r="C185" s="24" t="n"/>
      <c r="D185" s="24" t="n"/>
      <c r="E185" s="24" t="inlineStr">
        <is>
          <t>Últimos 3 meses</t>
        </is>
      </c>
      <c r="F185" s="24" t="n"/>
      <c r="G185" s="24" t="n"/>
      <c r="H185" s="24" t="inlineStr">
        <is>
          <t>Últimos 12 meses</t>
        </is>
      </c>
      <c r="I185" s="24" t="n"/>
      <c r="J185" s="25" t="n"/>
    </row>
    <row r="186" ht="12.75" customHeight="1" s="8">
      <c r="A186" s="24" t="n"/>
      <c r="B186" s="24" t="inlineStr">
        <is>
          <t>Ranking 2024</t>
        </is>
      </c>
      <c r="C186" s="24" t="inlineStr">
        <is>
          <t>Valor *</t>
        </is>
      </c>
      <c r="D186" s="24" t="inlineStr">
        <is>
          <t>Part.</t>
        </is>
      </c>
      <c r="E186" s="24" t="inlineStr">
        <is>
          <t>Ranking 3 meses</t>
        </is>
      </c>
      <c r="F186" s="24" t="inlineStr">
        <is>
          <t>Valor *</t>
        </is>
      </c>
      <c r="G186" s="24" t="inlineStr">
        <is>
          <t>Part.</t>
        </is>
      </c>
      <c r="H186" s="24" t="inlineStr">
        <is>
          <t>Ranking 12 meses</t>
        </is>
      </c>
      <c r="I186" s="24" t="inlineStr">
        <is>
          <t>Valor *</t>
        </is>
      </c>
      <c r="J186" s="25" t="inlineStr">
        <is>
          <t>Part.</t>
        </is>
      </c>
    </row>
    <row r="187" ht="12.75" customHeight="1" s="8">
      <c r="A187" s="26" t="inlineStr">
        <is>
          <t>XP INVESTIMENTOS</t>
        </is>
      </c>
      <c r="B187" s="27" t="inlineStr">
        <is>
          <t>1º</t>
        </is>
      </c>
      <c r="C187" s="28" t="n">
        <v>1205430.37718</v>
      </c>
      <c r="D187" s="29" t="n">
        <v>0.23215105485</v>
      </c>
      <c r="E187" s="27" t="inlineStr">
        <is>
          <t>1º</t>
        </is>
      </c>
      <c r="F187" s="28" t="n">
        <v>1205430.37718</v>
      </c>
      <c r="G187" s="29" t="n">
        <v>0.23215105485</v>
      </c>
      <c r="H187" s="27" t="inlineStr">
        <is>
          <t>2º</t>
        </is>
      </c>
      <c r="I187" s="28" t="n">
        <v>4083872.393999999</v>
      </c>
      <c r="J187" s="29" t="n">
        <v>0.14517703324</v>
      </c>
    </row>
    <row r="188" ht="12.75" customHeight="1" s="8">
      <c r="A188" s="30" t="inlineStr">
        <is>
          <t>ITAU BBA</t>
        </is>
      </c>
      <c r="B188" s="31" t="inlineStr">
        <is>
          <t>2º</t>
        </is>
      </c>
      <c r="C188" s="32" t="n">
        <v>984174.71635</v>
      </c>
      <c r="D188" s="33" t="n">
        <v>0.18953993767</v>
      </c>
      <c r="E188" s="31" t="inlineStr">
        <is>
          <t>2º</t>
        </is>
      </c>
      <c r="F188" s="32" t="n">
        <v>984174.71635</v>
      </c>
      <c r="G188" s="33" t="n">
        <v>0.18953993767</v>
      </c>
      <c r="H188" s="31" t="inlineStr">
        <is>
          <t>1º</t>
        </is>
      </c>
      <c r="I188" s="32" t="n">
        <v>8365420.200409998</v>
      </c>
      <c r="J188" s="33" t="n">
        <v>0.29738120327</v>
      </c>
    </row>
    <row r="189" ht="12.75" customHeight="1" s="8">
      <c r="A189" s="26" t="inlineStr">
        <is>
          <t>BRADESCO BBI</t>
        </is>
      </c>
      <c r="B189" s="27" t="inlineStr">
        <is>
          <t>3º</t>
        </is>
      </c>
      <c r="C189" s="28" t="n">
        <v>837688.21635</v>
      </c>
      <c r="D189" s="29" t="n">
        <v>0.16132844065</v>
      </c>
      <c r="E189" s="27" t="inlineStr">
        <is>
          <t>3º</t>
        </is>
      </c>
      <c r="F189" s="28" t="n">
        <v>837688.21635</v>
      </c>
      <c r="G189" s="29" t="n">
        <v>0.16132844065</v>
      </c>
      <c r="H189" s="27" t="inlineStr">
        <is>
          <t>3º</t>
        </is>
      </c>
      <c r="I189" s="28" t="n">
        <v>3632291.65192</v>
      </c>
      <c r="J189" s="29" t="n">
        <v>0.12912384987</v>
      </c>
    </row>
    <row r="190" ht="12.75" customHeight="1" s="8">
      <c r="A190" s="30" t="inlineStr">
        <is>
          <t>BR PARTNERS</t>
        </is>
      </c>
      <c r="B190" s="31" t="inlineStr">
        <is>
          <t>4º</t>
        </is>
      </c>
      <c r="C190" s="32" t="n">
        <v>458390.79281</v>
      </c>
      <c r="D190" s="33" t="n">
        <v>0.08828042506</v>
      </c>
      <c r="E190" s="31" t="inlineStr">
        <is>
          <t>4º</t>
        </is>
      </c>
      <c r="F190" s="32" t="n">
        <v>458390.79281</v>
      </c>
      <c r="G190" s="33" t="n">
        <v>0.08828042506</v>
      </c>
      <c r="H190" s="31" t="inlineStr">
        <is>
          <t>5º</t>
        </is>
      </c>
      <c r="I190" s="32" t="n">
        <v>1579312.99035</v>
      </c>
      <c r="J190" s="33" t="n">
        <v>0.05614278616</v>
      </c>
    </row>
    <row r="191" ht="12.75" customHeight="1" s="8">
      <c r="A191" s="26" t="inlineStr">
        <is>
          <t>BTG PACTUAL</t>
        </is>
      </c>
      <c r="B191" s="27" t="inlineStr">
        <is>
          <t>5º</t>
        </is>
      </c>
      <c r="C191" s="28" t="n">
        <v>429209.42688</v>
      </c>
      <c r="D191" s="29" t="n">
        <v>0.08266045313000001</v>
      </c>
      <c r="E191" s="27" t="inlineStr">
        <is>
          <t>5º</t>
        </is>
      </c>
      <c r="F191" s="28" t="n">
        <v>429209.42688</v>
      </c>
      <c r="G191" s="29" t="n">
        <v>0.08266045313000001</v>
      </c>
      <c r="H191" s="27" t="inlineStr">
        <is>
          <t>4º</t>
        </is>
      </c>
      <c r="I191" s="28" t="n">
        <v>2215600.1245</v>
      </c>
      <c r="J191" s="29" t="n">
        <v>0.07876207234</v>
      </c>
    </row>
    <row r="192" ht="12.75" customHeight="1" s="8">
      <c r="A192" s="30" t="inlineStr">
        <is>
          <t>GUIDE INVESTIMENTOS</t>
        </is>
      </c>
      <c r="B192" s="31" t="inlineStr">
        <is>
          <t>6º</t>
        </is>
      </c>
      <c r="C192" s="32" t="n">
        <v>315472.5</v>
      </c>
      <c r="D192" s="33" t="n">
        <v>0.06075612083</v>
      </c>
      <c r="E192" s="31" t="inlineStr">
        <is>
          <t>6º</t>
        </is>
      </c>
      <c r="F192" s="32" t="n">
        <v>315472.5</v>
      </c>
      <c r="G192" s="33" t="n">
        <v>0.06075612083</v>
      </c>
      <c r="H192" s="31" t="inlineStr">
        <is>
          <t>7º</t>
        </is>
      </c>
      <c r="I192" s="32" t="n">
        <v>1427220.2187</v>
      </c>
      <c r="J192" s="33" t="n">
        <v>0.05073606057</v>
      </c>
    </row>
    <row r="193" ht="12.75" customHeight="1" s="8">
      <c r="A193" s="26" t="inlineStr">
        <is>
          <t>UBS BB</t>
        </is>
      </c>
      <c r="B193" s="27" t="inlineStr">
        <is>
          <t>7º</t>
        </is>
      </c>
      <c r="C193" s="28" t="n">
        <v>288177.7134299999</v>
      </c>
      <c r="D193" s="29" t="n">
        <v>0.05549948087</v>
      </c>
      <c r="E193" s="27" t="inlineStr">
        <is>
          <t>7º</t>
        </is>
      </c>
      <c r="F193" s="28" t="n">
        <v>288177.7134299999</v>
      </c>
      <c r="G193" s="29" t="n">
        <v>0.05549948087</v>
      </c>
      <c r="H193" s="27" t="inlineStr">
        <is>
          <t>9º</t>
        </is>
      </c>
      <c r="I193" s="28" t="n">
        <v>776498.2389499999</v>
      </c>
      <c r="J193" s="29" t="n">
        <v>0.02760363199</v>
      </c>
    </row>
    <row r="194" ht="12.75" customHeight="1" s="8">
      <c r="A194" s="30" t="inlineStr">
        <is>
          <t>SAFRA</t>
        </is>
      </c>
      <c r="B194" s="31" t="inlineStr">
        <is>
          <t>8º</t>
        </is>
      </c>
      <c r="C194" s="32" t="n">
        <v>193380</v>
      </c>
      <c r="D194" s="33" t="n">
        <v>0.03724260798</v>
      </c>
      <c r="E194" s="31" t="inlineStr">
        <is>
          <t>8º</t>
        </is>
      </c>
      <c r="F194" s="32" t="n">
        <v>193380</v>
      </c>
      <c r="G194" s="33" t="n">
        <v>0.03724260798</v>
      </c>
      <c r="H194" s="31" t="inlineStr">
        <is>
          <t>8º</t>
        </is>
      </c>
      <c r="I194" s="32" t="n">
        <v>986199.14457</v>
      </c>
      <c r="J194" s="33" t="n">
        <v>0.03505826142</v>
      </c>
    </row>
    <row r="195" ht="12.75" customHeight="1" s="8">
      <c r="A195" s="26" t="inlineStr">
        <is>
          <t>SANTANDER</t>
        </is>
      </c>
      <c r="B195" s="27" t="inlineStr">
        <is>
          <t>9º</t>
        </is>
      </c>
      <c r="C195" s="28" t="n">
        <v>192885.4501</v>
      </c>
      <c r="D195" s="29" t="n">
        <v>0.03714736376</v>
      </c>
      <c r="E195" s="27" t="inlineStr">
        <is>
          <t>9º</t>
        </is>
      </c>
      <c r="F195" s="28" t="n">
        <v>192885.4501</v>
      </c>
      <c r="G195" s="29" t="n">
        <v>0.03714736376</v>
      </c>
      <c r="H195" s="27" t="inlineStr">
        <is>
          <t>6º</t>
        </is>
      </c>
      <c r="I195" s="28" t="n">
        <v>1506667.82505</v>
      </c>
      <c r="J195" s="29" t="n">
        <v>0.0535603329</v>
      </c>
    </row>
    <row r="196" ht="12.75" customHeight="1" s="8">
      <c r="A196" s="30" t="inlineStr">
        <is>
          <t>ALFA</t>
        </is>
      </c>
      <c r="B196" s="31" t="inlineStr">
        <is>
          <t>10º</t>
        </is>
      </c>
      <c r="C196" s="32" t="n">
        <v>78854</v>
      </c>
      <c r="D196" s="33" t="n">
        <v>0.01518630991</v>
      </c>
      <c r="E196" s="31" t="inlineStr">
        <is>
          <t>10º</t>
        </is>
      </c>
      <c r="F196" s="32" t="n">
        <v>78854</v>
      </c>
      <c r="G196" s="33" t="n">
        <v>0.01518630991</v>
      </c>
      <c r="H196" s="31" t="inlineStr">
        <is>
          <t>18º</t>
        </is>
      </c>
      <c r="I196" s="32" t="n">
        <v>214159</v>
      </c>
      <c r="J196" s="33" t="n">
        <v>0.00761310963</v>
      </c>
    </row>
    <row r="197" ht="12.75" customHeight="1" s="8">
      <c r="A197" s="26" t="inlineStr">
        <is>
          <t>FATOR</t>
        </is>
      </c>
      <c r="B197" s="27" t="inlineStr">
        <is>
          <t>11º</t>
        </is>
      </c>
      <c r="C197" s="28" t="n">
        <v>60000</v>
      </c>
      <c r="D197" s="29" t="n">
        <v>0.01155526155</v>
      </c>
      <c r="E197" s="27" t="inlineStr">
        <is>
          <t>11º</t>
        </is>
      </c>
      <c r="F197" s="28" t="n">
        <v>60000</v>
      </c>
      <c r="G197" s="29" t="n">
        <v>0.01155526155</v>
      </c>
      <c r="H197" s="27" t="inlineStr">
        <is>
          <t>21º</t>
        </is>
      </c>
      <c r="I197" s="28" t="n">
        <v>84394</v>
      </c>
      <c r="J197" s="29" t="n">
        <v>0.00300011101</v>
      </c>
    </row>
    <row r="198" ht="12.75" customHeight="1" s="8">
      <c r="A198" s="30" t="inlineStr">
        <is>
          <t>INTER</t>
        </is>
      </c>
      <c r="B198" s="31" t="inlineStr">
        <is>
          <t>12º</t>
        </is>
      </c>
      <c r="C198" s="32" t="n">
        <v>40527.10857</v>
      </c>
      <c r="D198" s="33" t="n">
        <v>0.00780502232</v>
      </c>
      <c r="E198" s="31" t="inlineStr">
        <is>
          <t>12º</t>
        </is>
      </c>
      <c r="F198" s="32" t="n">
        <v>40527.10857</v>
      </c>
      <c r="G198" s="33" t="n">
        <v>0.00780502232</v>
      </c>
      <c r="H198" s="31" t="inlineStr">
        <is>
          <t>11º</t>
        </is>
      </c>
      <c r="I198" s="32" t="n">
        <v>408532.98353</v>
      </c>
      <c r="J198" s="33" t="n">
        <v>0.01452288436</v>
      </c>
    </row>
    <row r="199" ht="12.75" customHeight="1" s="8">
      <c r="A199" s="26" t="inlineStr">
        <is>
          <t>CREDIT SUISSE</t>
        </is>
      </c>
      <c r="B199" s="27" t="inlineStr">
        <is>
          <t>13º</t>
        </is>
      </c>
      <c r="C199" s="28" t="n">
        <v>37282.5</v>
      </c>
      <c r="D199" s="29" t="n">
        <v>0.00718015065</v>
      </c>
      <c r="E199" s="27" t="inlineStr">
        <is>
          <t>13º</t>
        </is>
      </c>
      <c r="F199" s="28" t="n">
        <v>37282.5</v>
      </c>
      <c r="G199" s="29" t="n">
        <v>0.00718015065</v>
      </c>
      <c r="H199" s="27" t="inlineStr">
        <is>
          <t>22º</t>
        </is>
      </c>
      <c r="I199" s="28" t="n">
        <v>76322.5</v>
      </c>
      <c r="J199" s="29" t="n">
        <v>0.00271317834</v>
      </c>
    </row>
    <row r="200" ht="12.75" customHeight="1" s="8">
      <c r="A200" s="30" t="inlineStr">
        <is>
          <t>TRUE SECURITIZADORA</t>
        </is>
      </c>
      <c r="B200" s="31" t="inlineStr">
        <is>
          <t>14º</t>
        </is>
      </c>
      <c r="C200" s="32" t="n">
        <v>30200</v>
      </c>
      <c r="D200" s="33" t="n">
        <v>0.00581614831</v>
      </c>
      <c r="E200" s="31" t="inlineStr">
        <is>
          <t>14º</t>
        </is>
      </c>
      <c r="F200" s="32" t="n">
        <v>30200</v>
      </c>
      <c r="G200" s="33" t="n">
        <v>0.00581614831</v>
      </c>
      <c r="H200" s="31" t="inlineStr">
        <is>
          <t>12º</t>
        </is>
      </c>
      <c r="I200" s="32" t="n">
        <v>397390.14189</v>
      </c>
      <c r="J200" s="33" t="n">
        <v>0.01412676898</v>
      </c>
    </row>
    <row r="201" ht="12.75" customHeight="1" s="8">
      <c r="A201" s="26" t="inlineStr">
        <is>
          <t>BB-BI</t>
        </is>
      </c>
      <c r="B201" s="27" t="inlineStr">
        <is>
          <t>15º</t>
        </is>
      </c>
      <c r="C201" s="28" t="n">
        <v>29397.5</v>
      </c>
      <c r="D201" s="29" t="n">
        <v>0.00566159669</v>
      </c>
      <c r="E201" s="27" t="inlineStr">
        <is>
          <t>15º</t>
        </is>
      </c>
      <c r="F201" s="28" t="n">
        <v>29397.5</v>
      </c>
      <c r="G201" s="29" t="n">
        <v>0.00566159669</v>
      </c>
      <c r="H201" s="27" t="inlineStr">
        <is>
          <t>17º</t>
        </is>
      </c>
      <c r="I201" s="28" t="n">
        <v>223061.49996</v>
      </c>
      <c r="J201" s="29" t="n">
        <v>0.00792958341</v>
      </c>
    </row>
    <row r="202" ht="12.75" customHeight="1" s="8">
      <c r="A202" s="30" t="inlineStr">
        <is>
          <t>RB CAPITAL DTVM</t>
        </is>
      </c>
      <c r="B202" s="31" t="inlineStr">
        <is>
          <t>16º</t>
        </is>
      </c>
      <c r="C202" s="32" t="n">
        <v>4081</v>
      </c>
      <c r="D202" s="33" t="n">
        <v>0.00078595037</v>
      </c>
      <c r="E202" s="31" t="inlineStr">
        <is>
          <t>16º</t>
        </is>
      </c>
      <c r="F202" s="32" t="n">
        <v>4081</v>
      </c>
      <c r="G202" s="33" t="n">
        <v>0.00078595037</v>
      </c>
      <c r="H202" s="31" t="inlineStr">
        <is>
          <t>10º</t>
        </is>
      </c>
      <c r="I202" s="32" t="n">
        <v>467603.85498</v>
      </c>
      <c r="J202" s="33" t="n">
        <v>0.01662278687</v>
      </c>
    </row>
    <row r="203" ht="12.75" customHeight="1" s="8">
      <c r="A203" s="26" t="inlineStr">
        <is>
          <t>GENIAL CV</t>
        </is>
      </c>
      <c r="B203" s="27" t="inlineStr">
        <is>
          <t>17º</t>
        </is>
      </c>
      <c r="C203" s="28" t="n">
        <v>3319.5</v>
      </c>
      <c r="D203" s="29" t="n">
        <v>0.00063929485</v>
      </c>
      <c r="E203" s="27" t="inlineStr">
        <is>
          <t>17º</t>
        </is>
      </c>
      <c r="F203" s="28" t="n">
        <v>3319.5</v>
      </c>
      <c r="G203" s="29" t="n">
        <v>0.00063929485</v>
      </c>
      <c r="H203" s="27" t="inlineStr">
        <is>
          <t>16º</t>
        </is>
      </c>
      <c r="I203" s="28" t="n">
        <v>271414.3593300001</v>
      </c>
      <c r="J203" s="29" t="n">
        <v>0.00964847274</v>
      </c>
    </row>
    <row r="204" ht="12.75" customHeight="1" s="8">
      <c r="A204" s="30" t="inlineStr">
        <is>
          <t>DAYCOVAL</t>
        </is>
      </c>
      <c r="B204" s="31" t="inlineStr">
        <is>
          <t>18º</t>
        </is>
      </c>
      <c r="C204" s="32" t="n">
        <v>1865</v>
      </c>
      <c r="D204" s="33" t="n">
        <v>0.00035917605</v>
      </c>
      <c r="E204" s="31" t="inlineStr">
        <is>
          <t>18º</t>
        </is>
      </c>
      <c r="F204" s="32" t="n">
        <v>1865</v>
      </c>
      <c r="G204" s="33" t="n">
        <v>0.00035917605</v>
      </c>
      <c r="H204" s="31" t="inlineStr">
        <is>
          <t>19º</t>
        </is>
      </c>
      <c r="I204" s="32" t="n">
        <v>133066.49999</v>
      </c>
      <c r="J204" s="33" t="n">
        <v>0.0047303632</v>
      </c>
    </row>
    <row r="205" ht="12.75" customHeight="1" s="8">
      <c r="A205" s="26" t="inlineStr">
        <is>
          <t>TORO INVESTIMENTOS</t>
        </is>
      </c>
      <c r="B205" s="27" t="inlineStr">
        <is>
          <t>19º</t>
        </is>
      </c>
      <c r="C205" s="28" t="n">
        <v>785</v>
      </c>
      <c r="D205" s="29" t="n">
        <v>0.00015118134</v>
      </c>
      <c r="E205" s="27" t="inlineStr">
        <is>
          <t>19º</t>
        </is>
      </c>
      <c r="F205" s="28" t="n">
        <v>785</v>
      </c>
      <c r="G205" s="29" t="n">
        <v>0.00015118134</v>
      </c>
      <c r="H205" s="27" t="inlineStr">
        <is>
          <t>33º</t>
        </is>
      </c>
      <c r="I205" s="28" t="n">
        <v>785</v>
      </c>
      <c r="J205" s="29" t="n">
        <v>2.790586e-05</v>
      </c>
    </row>
    <row r="206" ht="12.75" customHeight="1" s="8">
      <c r="A206" s="30" t="inlineStr">
        <is>
          <t>ANDBANK</t>
        </is>
      </c>
      <c r="B206" s="31" t="inlineStr">
        <is>
          <t>20º</t>
        </is>
      </c>
      <c r="C206" s="32" t="n">
        <v>588</v>
      </c>
      <c r="D206" s="33" t="n">
        <v>0.00011324156</v>
      </c>
      <c r="E206" s="31" t="inlineStr">
        <is>
          <t>20º</t>
        </is>
      </c>
      <c r="F206" s="32" t="n">
        <v>588</v>
      </c>
      <c r="G206" s="33" t="n">
        <v>0.00011324156</v>
      </c>
      <c r="H206" s="31" t="inlineStr">
        <is>
          <t>29º</t>
        </is>
      </c>
      <c r="I206" s="32" t="n">
        <v>7784</v>
      </c>
      <c r="J206" s="33" t="n">
        <v>0.00027671237</v>
      </c>
    </row>
    <row r="207" ht="12.75" customHeight="1" s="8">
      <c r="A207" s="26" t="inlineStr">
        <is>
          <t>ORAMA</t>
        </is>
      </c>
      <c r="B207" s="27" t="inlineStr">
        <is>
          <t>21º</t>
        </is>
      </c>
      <c r="C207" s="28" t="n">
        <v>391</v>
      </c>
      <c r="D207" s="29" t="n">
        <v>7.530179e-05</v>
      </c>
      <c r="E207" s="27" t="inlineStr">
        <is>
          <t>21º</t>
        </is>
      </c>
      <c r="F207" s="28" t="n">
        <v>391</v>
      </c>
      <c r="G207" s="29" t="n">
        <v>7.530179e-05</v>
      </c>
      <c r="H207" s="27" t="inlineStr">
        <is>
          <t>30º</t>
        </is>
      </c>
      <c r="I207" s="28" t="n">
        <v>7187.499960000001</v>
      </c>
      <c r="J207" s="29" t="n">
        <v>0.00025550747</v>
      </c>
    </row>
    <row r="208" ht="12.75" customHeight="1" s="8">
      <c r="A208" s="30" t="inlineStr">
        <is>
          <t>WARREN</t>
        </is>
      </c>
      <c r="B208" s="31" t="inlineStr">
        <is>
          <t>22º</t>
        </is>
      </c>
      <c r="C208" s="32" t="n">
        <v>326</v>
      </c>
      <c r="D208" s="33" t="n">
        <v>6.278359e-05</v>
      </c>
      <c r="E208" s="31" t="inlineStr">
        <is>
          <t>22º</t>
        </is>
      </c>
      <c r="F208" s="32" t="n">
        <v>326</v>
      </c>
      <c r="G208" s="33" t="n">
        <v>6.278359e-05</v>
      </c>
      <c r="H208" s="31" t="inlineStr">
        <is>
          <t>24º</t>
        </is>
      </c>
      <c r="I208" s="32" t="n">
        <v>46501.07812</v>
      </c>
      <c r="J208" s="33" t="n">
        <v>0.0016530606</v>
      </c>
    </row>
    <row r="209" ht="12.75" customHeight="1" s="8">
      <c r="A209" s="26" t="inlineStr">
        <is>
          <t>ATIVA</t>
        </is>
      </c>
      <c r="B209" s="27" t="inlineStr">
        <is>
          <t>23º</t>
        </is>
      </c>
      <c r="C209" s="28" t="n">
        <v>14</v>
      </c>
      <c r="D209" s="29" t="n">
        <v>2.69623e-06</v>
      </c>
      <c r="E209" s="27" t="inlineStr">
        <is>
          <t>23º</t>
        </is>
      </c>
      <c r="F209" s="28" t="n">
        <v>14</v>
      </c>
      <c r="G209" s="29" t="n">
        <v>2.69623e-06</v>
      </c>
      <c r="H209" s="27" t="inlineStr">
        <is>
          <t>31º</t>
        </is>
      </c>
      <c r="I209" s="28" t="n">
        <v>6329.99999</v>
      </c>
      <c r="J209" s="29" t="n">
        <v>0.00022502432</v>
      </c>
    </row>
    <row r="210" ht="12.75" customHeight="1" s="8">
      <c r="A210" s="30" t="inlineStr">
        <is>
          <t>BANCO BS2</t>
        </is>
      </c>
      <c r="B210" s="31" t="n">
        <v/>
      </c>
      <c r="C210" s="32" t="n">
        <v>0</v>
      </c>
      <c r="D210" s="33" t="n">
        <v/>
      </c>
      <c r="E210" s="31" t="n">
        <v/>
      </c>
      <c r="F210" s="32" t="n">
        <v>0</v>
      </c>
      <c r="G210" s="33" t="n">
        <v/>
      </c>
      <c r="H210" s="31" t="inlineStr">
        <is>
          <t>13º</t>
        </is>
      </c>
      <c r="I210" s="32" t="n">
        <v>377742</v>
      </c>
      <c r="J210" s="33" t="n">
        <v>0.01342829981</v>
      </c>
    </row>
    <row r="211" ht="12.75" customHeight="1" s="8">
      <c r="A211" s="26" t="inlineStr">
        <is>
          <t>VOTORANTIM</t>
        </is>
      </c>
      <c r="B211" s="27" t="n">
        <v/>
      </c>
      <c r="C211" s="28" t="n">
        <v>0</v>
      </c>
      <c r="D211" s="29" t="n">
        <v/>
      </c>
      <c r="E211" s="27" t="n">
        <v/>
      </c>
      <c r="F211" s="28" t="n">
        <v>0</v>
      </c>
      <c r="G211" s="29" t="n">
        <v/>
      </c>
      <c r="H211" s="27" t="inlineStr">
        <is>
          <t>14º</t>
        </is>
      </c>
      <c r="I211" s="28" t="n">
        <v>289147.49999</v>
      </c>
      <c r="J211" s="29" t="n">
        <v>0.01027886578</v>
      </c>
    </row>
    <row r="212" ht="12.75" customHeight="1" s="8">
      <c r="A212" s="30" t="inlineStr">
        <is>
          <t>ABC BRASIL</t>
        </is>
      </c>
      <c r="B212" s="31" t="n">
        <v/>
      </c>
      <c r="C212" s="32" t="n">
        <v>0</v>
      </c>
      <c r="D212" s="33" t="n">
        <v/>
      </c>
      <c r="E212" s="31" t="n">
        <v/>
      </c>
      <c r="F212" s="32" t="n">
        <v>0</v>
      </c>
      <c r="G212" s="33" t="n">
        <v/>
      </c>
      <c r="H212" s="31" t="inlineStr">
        <is>
          <t>15º</t>
        </is>
      </c>
      <c r="I212" s="32" t="n">
        <v>279523.5</v>
      </c>
      <c r="J212" s="33" t="n">
        <v>0.009936743499999999</v>
      </c>
    </row>
    <row r="213" ht="12.75" customHeight="1" s="8">
      <c r="A213" s="26" t="inlineStr">
        <is>
          <t>CREDIT SUISSE HEDGING GRIFFO</t>
        </is>
      </c>
      <c r="B213" s="27" t="n">
        <v/>
      </c>
      <c r="C213" s="28" t="n">
        <v>0</v>
      </c>
      <c r="D213" s="29" t="n">
        <v/>
      </c>
      <c r="E213" s="27" t="n">
        <v/>
      </c>
      <c r="F213" s="28" t="n">
        <v>0</v>
      </c>
      <c r="G213" s="29" t="n">
        <v/>
      </c>
      <c r="H213" s="27" t="inlineStr">
        <is>
          <t>20º</t>
        </is>
      </c>
      <c r="I213" s="28" t="n">
        <v>84495.5</v>
      </c>
      <c r="J213" s="29" t="n">
        <v>0.00300371922</v>
      </c>
    </row>
    <row r="214" ht="12.75" customHeight="1" s="8">
      <c r="A214" s="30" t="inlineStr">
        <is>
          <t>MODAL</t>
        </is>
      </c>
      <c r="B214" s="31" t="n">
        <v/>
      </c>
      <c r="C214" s="32" t="n">
        <v>0</v>
      </c>
      <c r="D214" s="33" t="n">
        <v/>
      </c>
      <c r="E214" s="31" t="n">
        <v/>
      </c>
      <c r="F214" s="32" t="n">
        <v>0</v>
      </c>
      <c r="G214" s="33" t="n">
        <v/>
      </c>
      <c r="H214" s="31" t="inlineStr">
        <is>
          <t>23º</t>
        </is>
      </c>
      <c r="I214" s="32" t="n">
        <v>75249.49998000001</v>
      </c>
      <c r="J214" s="33" t="n">
        <v>0.00267503441</v>
      </c>
    </row>
    <row r="215" ht="12.75" customHeight="1" s="8">
      <c r="A215" s="26" t="inlineStr">
        <is>
          <t>CEF</t>
        </is>
      </c>
      <c r="B215" s="27" t="n">
        <v/>
      </c>
      <c r="C215" s="28" t="n">
        <v>0</v>
      </c>
      <c r="D215" s="29" t="n">
        <v/>
      </c>
      <c r="E215" s="27" t="n">
        <v/>
      </c>
      <c r="F215" s="28" t="n">
        <v>0</v>
      </c>
      <c r="G215" s="29" t="n">
        <v/>
      </c>
      <c r="H215" s="27" t="inlineStr">
        <is>
          <t>25º</t>
        </is>
      </c>
      <c r="I215" s="28" t="n">
        <v>40000</v>
      </c>
      <c r="J215" s="29" t="n">
        <v>0.00142195465</v>
      </c>
    </row>
    <row r="216" ht="12.75" customHeight="1" s="8">
      <c r="A216" s="30" t="inlineStr">
        <is>
          <t>BOCOM BBM</t>
        </is>
      </c>
      <c r="B216" s="31" t="n">
        <v/>
      </c>
      <c r="C216" s="32" t="n">
        <v>0</v>
      </c>
      <c r="D216" s="33" t="n">
        <v/>
      </c>
      <c r="E216" s="31" t="n">
        <v/>
      </c>
      <c r="F216" s="32" t="n">
        <v>0</v>
      </c>
      <c r="G216" s="33" t="n">
        <v/>
      </c>
      <c r="H216" s="31" t="inlineStr">
        <is>
          <t>26º</t>
        </is>
      </c>
      <c r="I216" s="32" t="n">
        <v>35340</v>
      </c>
      <c r="J216" s="33" t="n">
        <v>0.00125629693</v>
      </c>
    </row>
    <row r="217" ht="12.75" customHeight="1" s="8">
      <c r="A217" s="26" t="inlineStr">
        <is>
          <t>BANCO PINE</t>
        </is>
      </c>
      <c r="B217" s="27" t="n">
        <v/>
      </c>
      <c r="C217" s="28" t="n">
        <v>0</v>
      </c>
      <c r="D217" s="29" t="n">
        <v/>
      </c>
      <c r="E217" s="27" t="n">
        <v/>
      </c>
      <c r="F217" s="28" t="n">
        <v>0</v>
      </c>
      <c r="G217" s="29" t="n">
        <v/>
      </c>
      <c r="H217" s="27" t="inlineStr">
        <is>
          <t>27º</t>
        </is>
      </c>
      <c r="I217" s="28" t="n">
        <v>15000</v>
      </c>
      <c r="J217" s="29" t="n">
        <v>0.00053323299</v>
      </c>
    </row>
    <row r="218" ht="12.75" customHeight="1" s="8">
      <c r="A218" s="30" t="inlineStr">
        <is>
          <t>NOVA FUTURA</t>
        </is>
      </c>
      <c r="B218" s="31" t="n">
        <v/>
      </c>
      <c r="C218" s="32" t="n">
        <v>0</v>
      </c>
      <c r="D218" s="33" t="n">
        <v/>
      </c>
      <c r="E218" s="31" t="n">
        <v/>
      </c>
      <c r="F218" s="32" t="n">
        <v>0</v>
      </c>
      <c r="G218" s="33" t="n">
        <v/>
      </c>
      <c r="H218" s="31" t="inlineStr">
        <is>
          <t>28º</t>
        </is>
      </c>
      <c r="I218" s="32" t="n">
        <v>13699.68749</v>
      </c>
      <c r="J218" s="33" t="n">
        <v>0.00048700836</v>
      </c>
    </row>
    <row r="219" ht="12.75" customHeight="1" s="8">
      <c r="A219" s="26" t="inlineStr">
        <is>
          <t>AZIMUT</t>
        </is>
      </c>
      <c r="B219" s="27" t="n">
        <v/>
      </c>
      <c r="C219" s="28" t="n">
        <v>0</v>
      </c>
      <c r="D219" s="29" t="n">
        <v/>
      </c>
      <c r="E219" s="27" t="n">
        <v/>
      </c>
      <c r="F219" s="28" t="n">
        <v>0</v>
      </c>
      <c r="G219" s="29" t="n">
        <v/>
      </c>
      <c r="H219" s="27" t="inlineStr">
        <is>
          <t>32º</t>
        </is>
      </c>
      <c r="I219" s="28" t="n">
        <v>1769.99999</v>
      </c>
      <c r="J219" s="29" t="n">
        <v>6.292149e-05</v>
      </c>
    </row>
    <row r="220" ht="12.75" customHeight="1" s="8">
      <c r="A220" s="30" t="inlineStr">
        <is>
          <t>C6 CTVM</t>
        </is>
      </c>
      <c r="B220" s="31" t="n">
        <v/>
      </c>
      <c r="C220" s="32" t="n">
        <v>0</v>
      </c>
      <c r="D220" s="33" t="n">
        <v/>
      </c>
      <c r="E220" s="31" t="n">
        <v/>
      </c>
      <c r="F220" s="32" t="n">
        <v>0</v>
      </c>
      <c r="G220" s="33" t="n">
        <v/>
      </c>
      <c r="H220" s="31" t="inlineStr">
        <is>
          <t>34º</t>
        </is>
      </c>
      <c r="I220" s="32" t="n">
        <v>599</v>
      </c>
      <c r="J220" s="33" t="n">
        <v>2.129377e-05</v>
      </c>
    </row>
    <row r="221" ht="12.75" customHeight="1" s="8">
      <c r="A221" s="26" t="inlineStr">
        <is>
          <t>NUINVEST</t>
        </is>
      </c>
      <c r="B221" s="27" t="n">
        <v/>
      </c>
      <c r="C221" s="28" t="n">
        <v>0</v>
      </c>
      <c r="D221" s="29" t="n">
        <v/>
      </c>
      <c r="E221" s="27" t="n">
        <v/>
      </c>
      <c r="F221" s="28" t="n">
        <v>0</v>
      </c>
      <c r="G221" s="29" t="n">
        <v/>
      </c>
      <c r="H221" s="27" t="inlineStr">
        <is>
          <t>35º</t>
        </is>
      </c>
      <c r="I221" s="28" t="n">
        <v>58</v>
      </c>
      <c r="J221" s="29" t="n">
        <v>2.06183e-06</v>
      </c>
    </row>
    <row r="222" ht="12.75" customHeight="1" s="8">
      <c r="A222" s="30" t="inlineStr">
        <is>
          <t>SENSO</t>
        </is>
      </c>
      <c r="B222" s="31" t="n">
        <v/>
      </c>
      <c r="C222" s="32" t="n">
        <v>0</v>
      </c>
      <c r="D222" s="33" t="n">
        <v/>
      </c>
      <c r="E222" s="31" t="n">
        <v/>
      </c>
      <c r="F222" s="32" t="n">
        <v>0</v>
      </c>
      <c r="G222" s="33" t="n">
        <v/>
      </c>
      <c r="H222" s="31" t="inlineStr">
        <is>
          <t>36º</t>
        </is>
      </c>
      <c r="I222" s="32" t="n">
        <v>50</v>
      </c>
      <c r="J222" s="33" t="n">
        <v>1.77744e-06</v>
      </c>
    </row>
    <row r="223" ht="12.75" customHeight="1" s="8">
      <c r="A223" s="26" t="inlineStr">
        <is>
          <t>BANRISUL</t>
        </is>
      </c>
      <c r="B223" s="27" t="n">
        <v/>
      </c>
      <c r="C223" s="28" t="n">
        <v>0</v>
      </c>
      <c r="D223" s="29" t="n">
        <v/>
      </c>
      <c r="E223" s="27" t="n">
        <v/>
      </c>
      <c r="F223" s="28" t="n">
        <v>0</v>
      </c>
      <c r="G223" s="29" t="n">
        <v/>
      </c>
      <c r="H223" s="27" t="inlineStr">
        <is>
          <t>37º</t>
        </is>
      </c>
      <c r="I223" s="28" t="n">
        <v>2.5</v>
      </c>
      <c r="J223" s="29" t="n">
        <v>8.887e-08</v>
      </c>
    </row>
    <row r="224" ht="12.75" customHeight="1" s="8">
      <c r="A224" s="34" t="inlineStr">
        <is>
          <t>Total</t>
        </is>
      </c>
      <c r="B224" s="35" t="n"/>
      <c r="C224" s="36">
        <f>SUM(C187:C223)</f>
        <v/>
      </c>
      <c r="D224" s="37">
        <f>_xlfn.ROUND(SUM(D187:D223), 1)</f>
        <v/>
      </c>
      <c r="E224" s="35" t="n"/>
      <c r="F224" s="36">
        <f>SUM(F187:F223)</f>
        <v/>
      </c>
      <c r="G224" s="37">
        <f>_xlfn.ROUND(SUM(G187:G223), 1)</f>
        <v/>
      </c>
      <c r="H224" s="35" t="n"/>
      <c r="I224" s="36">
        <f>SUM(I187:I223)</f>
        <v/>
      </c>
      <c r="J224" s="37">
        <f>_xlfn.ROUND(SUM(J187:J223), 1)</f>
        <v/>
      </c>
    </row>
    <row r="225" ht="12.75" customHeight="1" s="8"/>
    <row r="226" ht="12.75" customHeight="1" s="8"/>
    <row r="227" ht="12.75" customHeight="1" s="8">
      <c r="A227" s="22" t="inlineStr">
        <is>
          <t>Tipo 1.3.3. Emissão de Certificados de Recebíveis do Agronegócio</t>
        </is>
      </c>
      <c r="J227" s="23" t="n"/>
    </row>
    <row r="228" ht="12.75" customHeight="1" s="8">
      <c r="A228" s="24" t="inlineStr">
        <is>
          <t>Distribuidores</t>
        </is>
      </c>
      <c r="B228" s="24" t="inlineStr">
        <is>
          <t>Acumulado 2024</t>
        </is>
      </c>
      <c r="C228" s="24" t="n"/>
      <c r="D228" s="24" t="n"/>
      <c r="E228" s="24" t="inlineStr">
        <is>
          <t>Últimos 3 meses</t>
        </is>
      </c>
      <c r="F228" s="24" t="n"/>
      <c r="G228" s="24" t="n"/>
      <c r="H228" s="24" t="inlineStr">
        <is>
          <t>Últimos 12 meses</t>
        </is>
      </c>
      <c r="I228" s="24" t="n"/>
      <c r="J228" s="25" t="n"/>
    </row>
    <row r="229" ht="12.75" customHeight="1" s="8">
      <c r="A229" s="24" t="n"/>
      <c r="B229" s="24" t="inlineStr">
        <is>
          <t>Ranking 2024</t>
        </is>
      </c>
      <c r="C229" s="24" t="inlineStr">
        <is>
          <t>Valor *</t>
        </is>
      </c>
      <c r="D229" s="24" t="inlineStr">
        <is>
          <t>Part.</t>
        </is>
      </c>
      <c r="E229" s="24" t="inlineStr">
        <is>
          <t>Ranking 3 meses</t>
        </is>
      </c>
      <c r="F229" s="24" t="inlineStr">
        <is>
          <t>Valor *</t>
        </is>
      </c>
      <c r="G229" s="24" t="inlineStr">
        <is>
          <t>Part.</t>
        </is>
      </c>
      <c r="H229" s="24" t="inlineStr">
        <is>
          <t>Ranking 12 meses</t>
        </is>
      </c>
      <c r="I229" s="24" t="inlineStr">
        <is>
          <t>Valor *</t>
        </is>
      </c>
      <c r="J229" s="25" t="inlineStr">
        <is>
          <t>Part.</t>
        </is>
      </c>
    </row>
    <row r="230" ht="12.75" customHeight="1" s="8">
      <c r="A230" s="26" t="inlineStr">
        <is>
          <t>XP INVESTIMENTOS</t>
        </is>
      </c>
      <c r="B230" s="27" t="inlineStr">
        <is>
          <t>1º</t>
        </is>
      </c>
      <c r="C230" s="28" t="n">
        <v>2285728.13659</v>
      </c>
      <c r="D230" s="29" t="n">
        <v>0.30344312662</v>
      </c>
      <c r="E230" s="27" t="inlineStr">
        <is>
          <t>1º</t>
        </is>
      </c>
      <c r="F230" s="28" t="n">
        <v>2285728.13659</v>
      </c>
      <c r="G230" s="29" t="n">
        <v>0.30344312662</v>
      </c>
      <c r="H230" s="27" t="inlineStr">
        <is>
          <t>2º</t>
        </is>
      </c>
      <c r="I230" s="28" t="n">
        <v>9400163.182259995</v>
      </c>
      <c r="J230" s="29" t="n">
        <v>0.2609721093</v>
      </c>
    </row>
    <row r="231" ht="12.75" customHeight="1" s="8">
      <c r="A231" s="30" t="inlineStr">
        <is>
          <t>BTG PACTUAL</t>
        </is>
      </c>
      <c r="B231" s="31" t="inlineStr">
        <is>
          <t>2º</t>
        </is>
      </c>
      <c r="C231" s="32" t="n">
        <v>1507856.41576</v>
      </c>
      <c r="D231" s="33" t="n">
        <v>0.20017632805</v>
      </c>
      <c r="E231" s="31" t="inlineStr">
        <is>
          <t>2º</t>
        </is>
      </c>
      <c r="F231" s="32" t="n">
        <v>1507856.41576</v>
      </c>
      <c r="G231" s="33" t="n">
        <v>0.20017632805</v>
      </c>
      <c r="H231" s="31" t="inlineStr">
        <is>
          <t>1º</t>
        </is>
      </c>
      <c r="I231" s="32" t="n">
        <v>11641380.64086</v>
      </c>
      <c r="J231" s="33" t="n">
        <v>0.32319392782</v>
      </c>
    </row>
    <row r="232" ht="12.75" customHeight="1" s="8">
      <c r="A232" s="26" t="inlineStr">
        <is>
          <t>BB-BI</t>
        </is>
      </c>
      <c r="B232" s="27" t="inlineStr">
        <is>
          <t>3º</t>
        </is>
      </c>
      <c r="C232" s="28" t="n">
        <v>824121.0249900001</v>
      </c>
      <c r="D232" s="29" t="n">
        <v>0.10940665101</v>
      </c>
      <c r="E232" s="27" t="inlineStr">
        <is>
          <t>3º</t>
        </is>
      </c>
      <c r="F232" s="28" t="n">
        <v>824121.0249900001</v>
      </c>
      <c r="G232" s="29" t="n">
        <v>0.10940665101</v>
      </c>
      <c r="H232" s="27" t="inlineStr">
        <is>
          <t>7º</t>
        </is>
      </c>
      <c r="I232" s="28" t="n">
        <v>1397170.31047</v>
      </c>
      <c r="J232" s="29" t="n">
        <v>0.03878895248</v>
      </c>
    </row>
    <row r="233" ht="12.75" customHeight="1" s="8">
      <c r="A233" s="30" t="inlineStr">
        <is>
          <t>BRADESCO BBI</t>
        </is>
      </c>
      <c r="B233" s="31" t="inlineStr">
        <is>
          <t>4º</t>
        </is>
      </c>
      <c r="C233" s="32" t="n">
        <v>655048.0045800001</v>
      </c>
      <c r="D233" s="33" t="n">
        <v>0.08696126692</v>
      </c>
      <c r="E233" s="31" t="inlineStr">
        <is>
          <t>4º</t>
        </is>
      </c>
      <c r="F233" s="32" t="n">
        <v>655048.0045800001</v>
      </c>
      <c r="G233" s="33" t="n">
        <v>0.08696126692</v>
      </c>
      <c r="H233" s="31" t="inlineStr">
        <is>
          <t>5º</t>
        </is>
      </c>
      <c r="I233" s="32" t="n">
        <v>1584242.55744</v>
      </c>
      <c r="J233" s="33" t="n">
        <v>0.04398254731</v>
      </c>
    </row>
    <row r="234" ht="12.75" customHeight="1" s="8">
      <c r="A234" s="26" t="inlineStr">
        <is>
          <t>SANTANDER</t>
        </is>
      </c>
      <c r="B234" s="27" t="inlineStr">
        <is>
          <t>5º</t>
        </is>
      </c>
      <c r="C234" s="28" t="n">
        <v>552494.0817400001</v>
      </c>
      <c r="D234" s="29" t="n">
        <v>0.07334666311</v>
      </c>
      <c r="E234" s="27" t="inlineStr">
        <is>
          <t>5º</t>
        </is>
      </c>
      <c r="F234" s="28" t="n">
        <v>552494.0817400001</v>
      </c>
      <c r="G234" s="29" t="n">
        <v>0.07334666311</v>
      </c>
      <c r="H234" s="27" t="inlineStr">
        <is>
          <t>4º</t>
        </is>
      </c>
      <c r="I234" s="28" t="n">
        <v>1945077.05681</v>
      </c>
      <c r="J234" s="29" t="n">
        <v>0.05400021813</v>
      </c>
    </row>
    <row r="235" ht="12.75" customHeight="1" s="8">
      <c r="A235" s="30" t="inlineStr">
        <is>
          <t>ITAU BBA</t>
        </is>
      </c>
      <c r="B235" s="31" t="inlineStr">
        <is>
          <t>6º</t>
        </is>
      </c>
      <c r="C235" s="32" t="n">
        <v>519124.87871</v>
      </c>
      <c r="D235" s="33" t="n">
        <v>0.06891671576</v>
      </c>
      <c r="E235" s="31" t="inlineStr">
        <is>
          <t>6º</t>
        </is>
      </c>
      <c r="F235" s="32" t="n">
        <v>519124.87871</v>
      </c>
      <c r="G235" s="33" t="n">
        <v>0.06891671576</v>
      </c>
      <c r="H235" s="31" t="inlineStr">
        <is>
          <t>3º</t>
        </is>
      </c>
      <c r="I235" s="32" t="n">
        <v>4009653.12944</v>
      </c>
      <c r="J235" s="33" t="n">
        <v>0.11131802868</v>
      </c>
    </row>
    <row r="236" ht="12.75" customHeight="1" s="8">
      <c r="A236" s="26" t="inlineStr">
        <is>
          <t>SAFRA</t>
        </is>
      </c>
      <c r="B236" s="27" t="inlineStr">
        <is>
          <t>7º</t>
        </is>
      </c>
      <c r="C236" s="28" t="n">
        <v>441933.89999</v>
      </c>
      <c r="D236" s="29" t="n">
        <v>0.05866918389</v>
      </c>
      <c r="E236" s="27" t="inlineStr">
        <is>
          <t>7º</t>
        </is>
      </c>
      <c r="F236" s="28" t="n">
        <v>441933.89999</v>
      </c>
      <c r="G236" s="29" t="n">
        <v>0.05866918389</v>
      </c>
      <c r="H236" s="27" t="inlineStr">
        <is>
          <t>6º</t>
        </is>
      </c>
      <c r="I236" s="28" t="n">
        <v>1465715.77134</v>
      </c>
      <c r="J236" s="29" t="n">
        <v>0.04069194641</v>
      </c>
    </row>
    <row r="237" ht="12.75" customHeight="1" s="8">
      <c r="A237" s="30" t="inlineStr">
        <is>
          <t>UBS BB</t>
        </is>
      </c>
      <c r="B237" s="31" t="inlineStr">
        <is>
          <t>8º</t>
        </is>
      </c>
      <c r="C237" s="32" t="n">
        <v>263838.72388</v>
      </c>
      <c r="D237" s="33" t="n">
        <v>0.03502605844</v>
      </c>
      <c r="E237" s="31" t="inlineStr">
        <is>
          <t>8º</t>
        </is>
      </c>
      <c r="F237" s="32" t="n">
        <v>263838.72388</v>
      </c>
      <c r="G237" s="33" t="n">
        <v>0.03502605844</v>
      </c>
      <c r="H237" s="31" t="inlineStr">
        <is>
          <t>10º</t>
        </is>
      </c>
      <c r="I237" s="32" t="n">
        <v>820061.3560200001</v>
      </c>
      <c r="J237" s="33" t="n">
        <v>0.02276696028</v>
      </c>
    </row>
    <row r="238" ht="12.75" customHeight="1" s="8">
      <c r="A238" s="26" t="inlineStr">
        <is>
          <t>GENIAL CV</t>
        </is>
      </c>
      <c r="B238" s="27" t="inlineStr">
        <is>
          <t>9º</t>
        </is>
      </c>
      <c r="C238" s="28" t="n">
        <v>190417.99997</v>
      </c>
      <c r="D238" s="29" t="n">
        <v>0.02527904887</v>
      </c>
      <c r="E238" s="27" t="inlineStr">
        <is>
          <t>9º</t>
        </is>
      </c>
      <c r="F238" s="28" t="n">
        <v>190417.99997</v>
      </c>
      <c r="G238" s="29" t="n">
        <v>0.02527904887</v>
      </c>
      <c r="H238" s="27" t="inlineStr">
        <is>
          <t>13º</t>
        </is>
      </c>
      <c r="I238" s="28" t="n">
        <v>214201.99997</v>
      </c>
      <c r="J238" s="29" t="n">
        <v>0.00594678482</v>
      </c>
    </row>
    <row r="239" ht="12.75" customHeight="1" s="8">
      <c r="A239" s="30" t="inlineStr">
        <is>
          <t>ABC BRASIL</t>
        </is>
      </c>
      <c r="B239" s="31" t="inlineStr">
        <is>
          <t>10º</t>
        </is>
      </c>
      <c r="C239" s="32" t="n">
        <v>110029.33333</v>
      </c>
      <c r="D239" s="33" t="n">
        <v>0.01460700614</v>
      </c>
      <c r="E239" s="31" t="inlineStr">
        <is>
          <t>10º</t>
        </is>
      </c>
      <c r="F239" s="32" t="n">
        <v>110029.33333</v>
      </c>
      <c r="G239" s="33" t="n">
        <v>0.01460700614</v>
      </c>
      <c r="H239" s="31" t="inlineStr">
        <is>
          <t>11º</t>
        </is>
      </c>
      <c r="I239" s="32" t="n">
        <v>560306.32747</v>
      </c>
      <c r="J239" s="33" t="n">
        <v>0.01555550912</v>
      </c>
    </row>
    <row r="240" ht="12.75" customHeight="1" s="8">
      <c r="A240" s="26" t="inlineStr">
        <is>
          <t>GUIDE INVESTIMENTOS</t>
        </is>
      </c>
      <c r="B240" s="27" t="inlineStr">
        <is>
          <t>11º</t>
        </is>
      </c>
      <c r="C240" s="28" t="n">
        <v>65111.49998000001</v>
      </c>
      <c r="D240" s="29" t="n">
        <v>0.00864391387</v>
      </c>
      <c r="E240" s="27" t="inlineStr">
        <is>
          <t>11º</t>
        </is>
      </c>
      <c r="F240" s="28" t="n">
        <v>65111.49998000001</v>
      </c>
      <c r="G240" s="29" t="n">
        <v>0.00864391387</v>
      </c>
      <c r="H240" s="27" t="inlineStr">
        <is>
          <t>9º</t>
        </is>
      </c>
      <c r="I240" s="28" t="n">
        <v>944479.99996</v>
      </c>
      <c r="J240" s="29" t="n">
        <v>0.02622113393</v>
      </c>
    </row>
    <row r="241" ht="12.75" customHeight="1" s="8">
      <c r="A241" s="30" t="inlineStr">
        <is>
          <t>BANCO BS2</t>
        </is>
      </c>
      <c r="B241" s="31" t="inlineStr">
        <is>
          <t>12º</t>
        </is>
      </c>
      <c r="C241" s="32" t="n">
        <v>54850</v>
      </c>
      <c r="D241" s="33" t="n">
        <v>0.00728164265</v>
      </c>
      <c r="E241" s="31" t="inlineStr">
        <is>
          <t>12º</t>
        </is>
      </c>
      <c r="F241" s="32" t="n">
        <v>54850</v>
      </c>
      <c r="G241" s="33" t="n">
        <v>0.00728164265</v>
      </c>
      <c r="H241" s="31" t="inlineStr">
        <is>
          <t>16º</t>
        </is>
      </c>
      <c r="I241" s="32" t="n">
        <v>54850</v>
      </c>
      <c r="J241" s="33" t="n">
        <v>0.00152277359</v>
      </c>
    </row>
    <row r="242" ht="12.75" customHeight="1" s="8">
      <c r="A242" s="26" t="inlineStr">
        <is>
          <t>VOTORANTIM</t>
        </is>
      </c>
      <c r="B242" s="27" t="inlineStr">
        <is>
          <t>13º</t>
        </is>
      </c>
      <c r="C242" s="28" t="n">
        <v>35869</v>
      </c>
      <c r="D242" s="29" t="n">
        <v>0.0047618093</v>
      </c>
      <c r="E242" s="27" t="inlineStr">
        <is>
          <t>13º</t>
        </is>
      </c>
      <c r="F242" s="28" t="n">
        <v>35869</v>
      </c>
      <c r="G242" s="29" t="n">
        <v>0.0047618093</v>
      </c>
      <c r="H242" s="27" t="inlineStr">
        <is>
          <t>12º</t>
        </is>
      </c>
      <c r="I242" s="28" t="n">
        <v>463148</v>
      </c>
      <c r="J242" s="29" t="n">
        <v>0.01285815024</v>
      </c>
    </row>
    <row r="243" ht="12.75" customHeight="1" s="8">
      <c r="A243" s="30" t="inlineStr">
        <is>
          <t>DAYCOVAL</t>
        </is>
      </c>
      <c r="B243" s="31" t="inlineStr">
        <is>
          <t>14º</t>
        </is>
      </c>
      <c r="C243" s="32" t="n">
        <v>6646</v>
      </c>
      <c r="D243" s="33" t="n">
        <v>0.00088229347</v>
      </c>
      <c r="E243" s="31" t="inlineStr">
        <is>
          <t>14º</t>
        </is>
      </c>
      <c r="F243" s="32" t="n">
        <v>6646</v>
      </c>
      <c r="G243" s="33" t="n">
        <v>0.00088229347</v>
      </c>
      <c r="H243" s="31" t="inlineStr">
        <is>
          <t>21º</t>
        </is>
      </c>
      <c r="I243" s="32" t="n">
        <v>23881.5</v>
      </c>
      <c r="J243" s="33" t="n">
        <v>0.00066301034</v>
      </c>
    </row>
    <row r="244" ht="12.75" customHeight="1" s="8">
      <c r="A244" s="26" t="inlineStr">
        <is>
          <t>RB CAPITAL DTVM</t>
        </is>
      </c>
      <c r="B244" s="27" t="inlineStr">
        <is>
          <t>15º</t>
        </is>
      </c>
      <c r="C244" s="28" t="n">
        <v>6160.49999</v>
      </c>
      <c r="D244" s="29" t="n">
        <v>0.00081784065</v>
      </c>
      <c r="E244" s="27" t="inlineStr">
        <is>
          <t>15º</t>
        </is>
      </c>
      <c r="F244" s="28" t="n">
        <v>6160.49999</v>
      </c>
      <c r="G244" s="29" t="n">
        <v>0.00081784065</v>
      </c>
      <c r="H244" s="27" t="inlineStr">
        <is>
          <t>17º</t>
        </is>
      </c>
      <c r="I244" s="28" t="n">
        <v>41258.99999</v>
      </c>
      <c r="J244" s="29" t="n">
        <v>0.00114545333</v>
      </c>
    </row>
    <row r="245" ht="12.75" customHeight="1" s="8">
      <c r="A245" s="30" t="inlineStr">
        <is>
          <t>ATIVA</t>
        </is>
      </c>
      <c r="B245" s="31" t="inlineStr">
        <is>
          <t>16º</t>
        </is>
      </c>
      <c r="C245" s="32" t="n">
        <v>3489.49999</v>
      </c>
      <c r="D245" s="33" t="n">
        <v>0.00046325054</v>
      </c>
      <c r="E245" s="31" t="inlineStr">
        <is>
          <t>16º</t>
        </is>
      </c>
      <c r="F245" s="32" t="n">
        <v>3489.49999</v>
      </c>
      <c r="G245" s="33" t="n">
        <v>0.00046325054</v>
      </c>
      <c r="H245" s="31" t="inlineStr">
        <is>
          <t>20º</t>
        </is>
      </c>
      <c r="I245" s="32" t="n">
        <v>28995.99999</v>
      </c>
      <c r="J245" s="33" t="n">
        <v>0.00080500169</v>
      </c>
    </row>
    <row r="246" ht="12.75" customHeight="1" s="8">
      <c r="A246" s="26" t="inlineStr">
        <is>
          <t>WARREN</t>
        </is>
      </c>
      <c r="B246" s="27" t="inlineStr">
        <is>
          <t>17º</t>
        </is>
      </c>
      <c r="C246" s="28" t="n">
        <v>2579.99999</v>
      </c>
      <c r="D246" s="29" t="n">
        <v>0.00034250935</v>
      </c>
      <c r="E246" s="27" t="inlineStr">
        <is>
          <t>17º</t>
        </is>
      </c>
      <c r="F246" s="28" t="n">
        <v>2579.99999</v>
      </c>
      <c r="G246" s="29" t="n">
        <v>0.00034250935</v>
      </c>
      <c r="H246" s="27" t="inlineStr">
        <is>
          <t>25º</t>
        </is>
      </c>
      <c r="I246" s="28" t="n">
        <v>5072.99999</v>
      </c>
      <c r="J246" s="29" t="n">
        <v>0.0001408392</v>
      </c>
    </row>
    <row r="247" ht="12.75" customHeight="1" s="8">
      <c r="A247" s="30" t="inlineStr">
        <is>
          <t>ANDBANK</t>
        </is>
      </c>
      <c r="B247" s="31" t="inlineStr">
        <is>
          <t>18º</t>
        </is>
      </c>
      <c r="C247" s="32" t="n">
        <v>2486</v>
      </c>
      <c r="D247" s="33" t="n">
        <v>0.00033003033</v>
      </c>
      <c r="E247" s="31" t="inlineStr">
        <is>
          <t>18º</t>
        </is>
      </c>
      <c r="F247" s="32" t="n">
        <v>2486</v>
      </c>
      <c r="G247" s="33" t="n">
        <v>0.00033003033</v>
      </c>
      <c r="H247" s="31" t="inlineStr">
        <is>
          <t>22º</t>
        </is>
      </c>
      <c r="I247" s="32" t="n">
        <v>15555</v>
      </c>
      <c r="J247" s="33" t="n">
        <v>0.00043184582</v>
      </c>
    </row>
    <row r="248" ht="12.75" customHeight="1" s="8">
      <c r="A248" s="26" t="inlineStr">
        <is>
          <t>INTER</t>
        </is>
      </c>
      <c r="B248" s="27" t="inlineStr">
        <is>
          <t>19º</t>
        </is>
      </c>
      <c r="C248" s="28" t="n">
        <v>1954.5</v>
      </c>
      <c r="D248" s="29" t="n">
        <v>0.00025947075</v>
      </c>
      <c r="E248" s="27" t="inlineStr">
        <is>
          <t>19º</t>
        </is>
      </c>
      <c r="F248" s="28" t="n">
        <v>1954.5</v>
      </c>
      <c r="G248" s="29" t="n">
        <v>0.00025947075</v>
      </c>
      <c r="H248" s="27" t="inlineStr">
        <is>
          <t>19º</t>
        </is>
      </c>
      <c r="I248" s="28" t="n">
        <v>33671.5</v>
      </c>
      <c r="J248" s="29" t="n">
        <v>0.0009348053</v>
      </c>
    </row>
    <row r="249" ht="12.75" customHeight="1" s="8">
      <c r="A249" s="30" t="inlineStr">
        <is>
          <t>TORO INVESTIMENTOS</t>
        </is>
      </c>
      <c r="B249" s="31" t="inlineStr">
        <is>
          <t>20º</t>
        </is>
      </c>
      <c r="C249" s="32" t="n">
        <v>1447</v>
      </c>
      <c r="D249" s="33" t="n">
        <v>0.0001920973</v>
      </c>
      <c r="E249" s="31" t="inlineStr">
        <is>
          <t>20º</t>
        </is>
      </c>
      <c r="F249" s="32" t="n">
        <v>1447</v>
      </c>
      <c r="G249" s="33" t="n">
        <v>0.0001920973</v>
      </c>
      <c r="H249" s="31" t="inlineStr">
        <is>
          <t>27º</t>
        </is>
      </c>
      <c r="I249" s="32" t="n">
        <v>2850</v>
      </c>
      <c r="J249" s="33" t="n">
        <v>7.912315e-05</v>
      </c>
    </row>
    <row r="250" ht="12.75" customHeight="1" s="8">
      <c r="A250" s="26" t="inlineStr">
        <is>
          <t>AZIMUT</t>
        </is>
      </c>
      <c r="B250" s="27" t="inlineStr">
        <is>
          <t>21º</t>
        </is>
      </c>
      <c r="C250" s="28" t="n">
        <v>937.5</v>
      </c>
      <c r="D250" s="29" t="n">
        <v>0.00012445834</v>
      </c>
      <c r="E250" s="27" t="inlineStr">
        <is>
          <t>21º</t>
        </is>
      </c>
      <c r="F250" s="28" t="n">
        <v>937.5</v>
      </c>
      <c r="G250" s="29" t="n">
        <v>0.00012445834</v>
      </c>
      <c r="H250" s="27" t="inlineStr">
        <is>
          <t>26º</t>
        </is>
      </c>
      <c r="I250" s="28" t="n">
        <v>4235.5</v>
      </c>
      <c r="J250" s="29" t="n">
        <v>0.0001175881</v>
      </c>
    </row>
    <row r="251" ht="12.75" customHeight="1" s="8">
      <c r="A251" s="30" t="inlineStr">
        <is>
          <t>ALFA</t>
        </is>
      </c>
      <c r="B251" s="31" t="inlineStr">
        <is>
          <t>22º</t>
        </is>
      </c>
      <c r="C251" s="32" t="n">
        <v>260</v>
      </c>
      <c r="D251" s="33" t="n">
        <v>3.451645e-05</v>
      </c>
      <c r="E251" s="31" t="inlineStr">
        <is>
          <t>22º</t>
        </is>
      </c>
      <c r="F251" s="32" t="n">
        <v>260</v>
      </c>
      <c r="G251" s="33" t="n">
        <v>3.451645e-05</v>
      </c>
      <c r="H251" s="31" t="inlineStr">
        <is>
          <t>8º</t>
        </is>
      </c>
      <c r="I251" s="32" t="n">
        <v>1077600.16666</v>
      </c>
      <c r="J251" s="33" t="n">
        <v>0.02991688368</v>
      </c>
    </row>
    <row r="252" ht="12.75" customHeight="1" s="8">
      <c r="A252" s="26" t="inlineStr">
        <is>
          <t>ORAMA</t>
        </is>
      </c>
      <c r="B252" s="27" t="inlineStr">
        <is>
          <t>23º</t>
        </is>
      </c>
      <c r="C252" s="28" t="n">
        <v>256.99999</v>
      </c>
      <c r="D252" s="29" t="n">
        <v>3.411818e-05</v>
      </c>
      <c r="E252" s="27" t="inlineStr">
        <is>
          <t>23º</t>
        </is>
      </c>
      <c r="F252" s="28" t="n">
        <v>256.99999</v>
      </c>
      <c r="G252" s="29" t="n">
        <v>3.411818e-05</v>
      </c>
      <c r="H252" s="27" t="inlineStr">
        <is>
          <t>23º</t>
        </is>
      </c>
      <c r="I252" s="28" t="n">
        <v>11412.49999</v>
      </c>
      <c r="J252" s="29" t="n">
        <v>0.00031683963</v>
      </c>
    </row>
    <row r="253" ht="12.75" customHeight="1" s="8">
      <c r="A253" s="30" t="inlineStr">
        <is>
          <t>BOCOM BBM</t>
        </is>
      </c>
      <c r="B253" s="31" t="n">
        <v/>
      </c>
      <c r="C253" s="32" t="n">
        <v>0</v>
      </c>
      <c r="D253" s="33" t="n">
        <v/>
      </c>
      <c r="E253" s="31" t="n">
        <v/>
      </c>
      <c r="F253" s="32" t="n">
        <v>0</v>
      </c>
      <c r="G253" s="33" t="n">
        <v/>
      </c>
      <c r="H253" s="31" t="inlineStr">
        <is>
          <t>14º</t>
        </is>
      </c>
      <c r="I253" s="32" t="n">
        <v>162170.5</v>
      </c>
      <c r="J253" s="33" t="n">
        <v>0.00450225987</v>
      </c>
    </row>
    <row r="254" ht="12.75" customHeight="1" s="8">
      <c r="A254" s="26" t="inlineStr">
        <is>
          <t>CREDIT SUISSE HEDGING GRIFFO</t>
        </is>
      </c>
      <c r="B254" s="27" t="n">
        <v/>
      </c>
      <c r="C254" s="28" t="n">
        <v>0</v>
      </c>
      <c r="D254" s="29" t="n">
        <v/>
      </c>
      <c r="E254" s="27" t="n">
        <v/>
      </c>
      <c r="F254" s="28" t="n">
        <v>0</v>
      </c>
      <c r="G254" s="29" t="n">
        <v/>
      </c>
      <c r="H254" s="27" t="inlineStr">
        <is>
          <t>15º</t>
        </is>
      </c>
      <c r="I254" s="28" t="n">
        <v>62848</v>
      </c>
      <c r="J254" s="29" t="n">
        <v>0.00174481813</v>
      </c>
    </row>
    <row r="255" ht="12.75" customHeight="1" s="8">
      <c r="A255" s="30" t="inlineStr">
        <is>
          <t>BANCO MERCANTIL DE INVESTIMENTOS</t>
        </is>
      </c>
      <c r="B255" s="31" t="n">
        <v/>
      </c>
      <c r="C255" s="32" t="n">
        <v>0</v>
      </c>
      <c r="D255" s="33" t="n">
        <v/>
      </c>
      <c r="E255" s="31" t="n">
        <v/>
      </c>
      <c r="F255" s="32" t="n">
        <v>0</v>
      </c>
      <c r="G255" s="33" t="n">
        <v/>
      </c>
      <c r="H255" s="31" t="inlineStr">
        <is>
          <t>18º</t>
        </is>
      </c>
      <c r="I255" s="32" t="n">
        <v>41097</v>
      </c>
      <c r="J255" s="33" t="n">
        <v>0.00114095581</v>
      </c>
    </row>
    <row r="256" ht="12.75" customHeight="1" s="8">
      <c r="A256" s="26" t="inlineStr">
        <is>
          <t>MODAL</t>
        </is>
      </c>
      <c r="B256" s="27" t="n">
        <v/>
      </c>
      <c r="C256" s="28" t="n">
        <v>0</v>
      </c>
      <c r="D256" s="29" t="n">
        <v/>
      </c>
      <c r="E256" s="27" t="n">
        <v/>
      </c>
      <c r="F256" s="28" t="n">
        <v>0</v>
      </c>
      <c r="G256" s="29" t="n">
        <v/>
      </c>
      <c r="H256" s="27" t="inlineStr">
        <is>
          <t>24º</t>
        </is>
      </c>
      <c r="I256" s="28" t="n">
        <v>6223.49999</v>
      </c>
      <c r="J256" s="29" t="n">
        <v>0.00017277997</v>
      </c>
    </row>
    <row r="257" ht="12.75" customHeight="1" s="8">
      <c r="A257" s="30" t="inlineStr">
        <is>
          <t>C6 CTVM</t>
        </is>
      </c>
      <c r="B257" s="31" t="n">
        <v/>
      </c>
      <c r="C257" s="32" t="n">
        <v>0</v>
      </c>
      <c r="D257" s="33" t="n">
        <v/>
      </c>
      <c r="E257" s="31" t="n">
        <v/>
      </c>
      <c r="F257" s="32" t="n">
        <v>0</v>
      </c>
      <c r="G257" s="33" t="n">
        <v/>
      </c>
      <c r="H257" s="31" t="inlineStr">
        <is>
          <t>28º</t>
        </is>
      </c>
      <c r="I257" s="32" t="n">
        <v>1605</v>
      </c>
      <c r="J257" s="33" t="n">
        <v>4.455883e-05</v>
      </c>
    </row>
    <row r="258" ht="12.75" customHeight="1" s="8">
      <c r="A258" s="26" t="inlineStr">
        <is>
          <t>RIO BRAVO</t>
        </is>
      </c>
      <c r="B258" s="27" t="n">
        <v/>
      </c>
      <c r="C258" s="28" t="n">
        <v>0</v>
      </c>
      <c r="D258" s="29" t="n">
        <v/>
      </c>
      <c r="E258" s="27" t="n">
        <v/>
      </c>
      <c r="F258" s="28" t="n">
        <v>0</v>
      </c>
      <c r="G258" s="29" t="n">
        <v/>
      </c>
      <c r="H258" s="27" t="inlineStr">
        <is>
          <t>29º</t>
        </is>
      </c>
      <c r="I258" s="28" t="n">
        <v>695.5</v>
      </c>
      <c r="J258" s="29" t="n">
        <v>1.930882e-05</v>
      </c>
    </row>
    <row r="259" ht="12.75" customHeight="1" s="8">
      <c r="A259" s="30" t="inlineStr">
        <is>
          <t>BANRISUL</t>
        </is>
      </c>
      <c r="B259" s="31" t="n">
        <v/>
      </c>
      <c r="C259" s="32" t="n">
        <v>0</v>
      </c>
      <c r="D259" s="33" t="n">
        <v/>
      </c>
      <c r="E259" s="31" t="n">
        <v/>
      </c>
      <c r="F259" s="32" t="n">
        <v>0</v>
      </c>
      <c r="G259" s="33" t="n">
        <v/>
      </c>
      <c r="H259" s="31" t="inlineStr">
        <is>
          <t>30º</t>
        </is>
      </c>
      <c r="I259" s="32" t="n">
        <v>72</v>
      </c>
      <c r="J259" s="33" t="n">
        <v>1.9989e-06</v>
      </c>
    </row>
    <row r="260" ht="12.75" customHeight="1" s="8">
      <c r="A260" s="26" t="inlineStr">
        <is>
          <t>NUINVEST</t>
        </is>
      </c>
      <c r="B260" s="27" t="n">
        <v/>
      </c>
      <c r="C260" s="28" t="n">
        <v>0</v>
      </c>
      <c r="D260" s="29" t="n">
        <v/>
      </c>
      <c r="E260" s="27" t="n">
        <v/>
      </c>
      <c r="F260" s="28" t="n">
        <v>0</v>
      </c>
      <c r="G260" s="29" t="n">
        <v/>
      </c>
      <c r="H260" s="27" t="inlineStr">
        <is>
          <t>31º</t>
        </is>
      </c>
      <c r="I260" s="28" t="n">
        <v>59</v>
      </c>
      <c r="J260" s="29" t="n">
        <v>1.63799e-06</v>
      </c>
    </row>
    <row r="261" ht="12.75" customHeight="1" s="8">
      <c r="A261" s="30" t="inlineStr">
        <is>
          <t>NOVA FUTURA</t>
        </is>
      </c>
      <c r="B261" s="31" t="n">
        <v/>
      </c>
      <c r="C261" s="32" t="n">
        <v>0</v>
      </c>
      <c r="D261" s="33" t="n">
        <v/>
      </c>
      <c r="E261" s="31" t="n">
        <v/>
      </c>
      <c r="F261" s="32" t="n">
        <v>0</v>
      </c>
      <c r="G261" s="33" t="n">
        <v/>
      </c>
      <c r="H261" s="31" t="inlineStr">
        <is>
          <t>32º</t>
        </is>
      </c>
      <c r="I261" s="32" t="n">
        <v>25</v>
      </c>
      <c r="J261" s="33" t="n">
        <v>6.9406e-07</v>
      </c>
    </row>
    <row r="262" ht="12.75" customHeight="1" s="8">
      <c r="A262" s="26" t="inlineStr">
        <is>
          <t>SENSO</t>
        </is>
      </c>
      <c r="B262" s="27" t="n">
        <v/>
      </c>
      <c r="C262" s="28" t="n">
        <v>0</v>
      </c>
      <c r="D262" s="29" t="n">
        <v/>
      </c>
      <c r="E262" s="27" t="n">
        <v/>
      </c>
      <c r="F262" s="28" t="n">
        <v>0</v>
      </c>
      <c r="G262" s="29" t="n">
        <v/>
      </c>
      <c r="H262" s="27" t="inlineStr">
        <is>
          <t>33º</t>
        </is>
      </c>
      <c r="I262" s="28" t="n">
        <v>20</v>
      </c>
      <c r="J262" s="29" t="n">
        <v>5.5525e-07</v>
      </c>
    </row>
    <row r="263" ht="12.75" customHeight="1" s="8">
      <c r="A263" s="34" t="inlineStr">
        <is>
          <t>Total</t>
        </is>
      </c>
      <c r="B263" s="35" t="n"/>
      <c r="C263" s="36">
        <f>SUM(C230:C262)</f>
        <v/>
      </c>
      <c r="D263" s="37">
        <f>_xlfn.ROUND(SUM(D230:D262), 1)</f>
        <v/>
      </c>
      <c r="E263" s="35" t="n"/>
      <c r="F263" s="36">
        <f>SUM(F230:F262)</f>
        <v/>
      </c>
      <c r="G263" s="37">
        <f>_xlfn.ROUND(SUM(G230:G262), 1)</f>
        <v/>
      </c>
      <c r="H263" s="35" t="n"/>
      <c r="I263" s="36">
        <f>SUM(I230:I262)</f>
        <v/>
      </c>
      <c r="J263" s="37">
        <f>_xlfn.ROUND(SUM(J230:J262), 1)</f>
        <v/>
      </c>
    </row>
    <row r="264" ht="12.75" customHeight="1" s="8"/>
    <row r="265" ht="12.75" customHeight="1" s="8"/>
    <row r="266" ht="12.75" customHeight="1" s="8">
      <c r="A266" s="22" t="inlineStr">
        <is>
          <t>Tipo 1.3.4. Emissão de Certificados de Recebíveis</t>
        </is>
      </c>
      <c r="J266" s="23" t="n"/>
    </row>
    <row r="267" ht="12.75" customHeight="1" s="8">
      <c r="A267" s="24" t="inlineStr">
        <is>
          <t>Distribuidores</t>
        </is>
      </c>
      <c r="B267" s="24" t="inlineStr">
        <is>
          <t>Acumulado 2024</t>
        </is>
      </c>
      <c r="C267" s="24" t="n"/>
      <c r="D267" s="24" t="n"/>
      <c r="E267" s="24" t="inlineStr">
        <is>
          <t>Últimos 3 meses</t>
        </is>
      </c>
      <c r="F267" s="24" t="n"/>
      <c r="G267" s="24" t="n"/>
      <c r="H267" s="24" t="inlineStr">
        <is>
          <t>Últimos 12 meses</t>
        </is>
      </c>
      <c r="I267" s="24" t="n"/>
      <c r="J267" s="25" t="n"/>
    </row>
    <row r="268" ht="12.75" customHeight="1" s="8">
      <c r="A268" s="24" t="n"/>
      <c r="B268" s="24" t="inlineStr">
        <is>
          <t>Ranking 2024</t>
        </is>
      </c>
      <c r="C268" s="24" t="inlineStr">
        <is>
          <t>Valor *</t>
        </is>
      </c>
      <c r="D268" s="24" t="inlineStr">
        <is>
          <t>Part.</t>
        </is>
      </c>
      <c r="E268" s="24" t="inlineStr">
        <is>
          <t>Ranking 3 meses</t>
        </is>
      </c>
      <c r="F268" s="24" t="inlineStr">
        <is>
          <t>Valor *</t>
        </is>
      </c>
      <c r="G268" s="24" t="inlineStr">
        <is>
          <t>Part.</t>
        </is>
      </c>
      <c r="H268" s="24" t="inlineStr">
        <is>
          <t>Ranking 12 meses</t>
        </is>
      </c>
      <c r="I268" s="24" t="inlineStr">
        <is>
          <t>Valor *</t>
        </is>
      </c>
      <c r="J268" s="25" t="inlineStr">
        <is>
          <t>Part.</t>
        </is>
      </c>
    </row>
    <row r="269" ht="12.75" customHeight="1" s="8">
      <c r="A269" s="38" t="inlineStr"/>
      <c r="B269" s="38" t="inlineStr"/>
      <c r="C269" s="38" t="inlineStr"/>
      <c r="D269" s="38" t="inlineStr"/>
      <c r="E269" s="38" t="inlineStr"/>
      <c r="F269" s="38" t="inlineStr"/>
      <c r="G269" s="38" t="inlineStr"/>
      <c r="H269" s="38" t="inlineStr"/>
      <c r="I269" s="38" t="inlineStr"/>
      <c r="J269" s="38" t="inlineStr"/>
    </row>
    <row r="270" ht="12.75" customHeight="1" s="8">
      <c r="A270" s="34" t="inlineStr">
        <is>
          <t>Total</t>
        </is>
      </c>
      <c r="B270" s="35" t="n"/>
      <c r="C270" s="36">
        <f>SUM(C270:C269)</f>
        <v/>
      </c>
      <c r="D270" s="37">
        <f>_xlfn.ROUND(SUM(D270:D269), 1)</f>
        <v/>
      </c>
      <c r="E270" s="35" t="n"/>
      <c r="F270" s="36">
        <f>SUM(F270:F269)</f>
        <v/>
      </c>
      <c r="G270" s="37">
        <f>_xlfn.ROUND(SUM(G270:G269), 1)</f>
        <v/>
      </c>
      <c r="H270" s="35" t="n"/>
      <c r="I270" s="36">
        <f>SUM(I270:I269)</f>
        <v/>
      </c>
      <c r="J270" s="37">
        <f>_xlfn.ROUND(SUM(J270:J269), 1)</f>
        <v/>
      </c>
    </row>
    <row r="271" ht="12.75" customHeight="1" s="8"/>
    <row r="272" ht="12.75" customHeight="1" s="8"/>
    <row r="273" ht="12.75" customHeight="1" s="8">
      <c r="A273" s="22" t="inlineStr">
        <is>
          <t>Tipo 2: Operações Híbridas</t>
        </is>
      </c>
      <c r="J273" s="23" t="n"/>
    </row>
    <row r="274" ht="12.75" customHeight="1" s="8">
      <c r="A274" s="24" t="inlineStr">
        <is>
          <t>Distribuidores</t>
        </is>
      </c>
      <c r="B274" s="24" t="inlineStr">
        <is>
          <t>Acumulado 2024</t>
        </is>
      </c>
      <c r="C274" s="24" t="n"/>
      <c r="D274" s="24" t="n"/>
      <c r="E274" s="24" t="inlineStr">
        <is>
          <t>Últimos 3 meses</t>
        </is>
      </c>
      <c r="F274" s="24" t="n"/>
      <c r="G274" s="24" t="n"/>
      <c r="H274" s="24" t="inlineStr">
        <is>
          <t>Últimos 12 meses</t>
        </is>
      </c>
      <c r="I274" s="24" t="n"/>
      <c r="J274" s="25" t="n"/>
    </row>
    <row r="275" ht="12.75" customHeight="1" s="8">
      <c r="A275" s="24" t="n"/>
      <c r="B275" s="24" t="inlineStr">
        <is>
          <t>Ranking 2024</t>
        </is>
      </c>
      <c r="C275" s="24" t="inlineStr">
        <is>
          <t>Valor *</t>
        </is>
      </c>
      <c r="D275" s="24" t="inlineStr">
        <is>
          <t>Part.</t>
        </is>
      </c>
      <c r="E275" s="24" t="inlineStr">
        <is>
          <t>Ranking 3 meses</t>
        </is>
      </c>
      <c r="F275" s="24" t="inlineStr">
        <is>
          <t>Valor *</t>
        </is>
      </c>
      <c r="G275" s="24" t="inlineStr">
        <is>
          <t>Part.</t>
        </is>
      </c>
      <c r="H275" s="24" t="inlineStr">
        <is>
          <t>Ranking 12 meses</t>
        </is>
      </c>
      <c r="I275" s="24" t="inlineStr">
        <is>
          <t>Valor *</t>
        </is>
      </c>
      <c r="J275" s="25" t="inlineStr">
        <is>
          <t>Part.</t>
        </is>
      </c>
    </row>
    <row r="276" ht="12.75" customHeight="1" s="8">
      <c r="A276" s="26" t="inlineStr">
        <is>
          <t>XP INVESTIMENTOS</t>
        </is>
      </c>
      <c r="B276" s="27" t="inlineStr">
        <is>
          <t>1º</t>
        </is>
      </c>
      <c r="C276" s="28" t="n">
        <v>2412333.35618</v>
      </c>
      <c r="D276" s="29" t="n">
        <v>0.39407698679</v>
      </c>
      <c r="E276" s="27" t="inlineStr">
        <is>
          <t>1º</t>
        </is>
      </c>
      <c r="F276" s="28" t="n">
        <v>2412333.35618</v>
      </c>
      <c r="G276" s="29" t="n">
        <v>0.39407698679</v>
      </c>
      <c r="H276" s="27" t="inlineStr">
        <is>
          <t>1º</t>
        </is>
      </c>
      <c r="I276" s="28" t="n">
        <v>15293846.43539</v>
      </c>
      <c r="J276" s="29" t="n">
        <v>0.52406957772</v>
      </c>
    </row>
    <row r="277" ht="12.75" customHeight="1" s="8">
      <c r="A277" s="30" t="inlineStr">
        <is>
          <t>BTG PACTUAL</t>
        </is>
      </c>
      <c r="B277" s="31" t="inlineStr">
        <is>
          <t>2º</t>
        </is>
      </c>
      <c r="C277" s="32" t="n">
        <v>1647996.88127</v>
      </c>
      <c r="D277" s="33" t="n">
        <v>0.26921554749</v>
      </c>
      <c r="E277" s="31" t="inlineStr">
        <is>
          <t>2º</t>
        </is>
      </c>
      <c r="F277" s="32" t="n">
        <v>1647996.88127</v>
      </c>
      <c r="G277" s="33" t="n">
        <v>0.26921554749</v>
      </c>
      <c r="H277" s="31" t="inlineStr">
        <is>
          <t>3º</t>
        </is>
      </c>
      <c r="I277" s="32" t="n">
        <v>4600993.313539999</v>
      </c>
      <c r="J277" s="33" t="n">
        <v>0.15766083654</v>
      </c>
    </row>
    <row r="278" ht="12.75" customHeight="1" s="8">
      <c r="A278" s="26" t="inlineStr">
        <is>
          <t>BR PARTNERS</t>
        </is>
      </c>
      <c r="B278" s="27" t="inlineStr">
        <is>
          <t>3º</t>
        </is>
      </c>
      <c r="C278" s="28" t="n">
        <v>620491</v>
      </c>
      <c r="D278" s="29" t="n">
        <v>0.10136294927</v>
      </c>
      <c r="E278" s="27" t="inlineStr">
        <is>
          <t>3º</t>
        </is>
      </c>
      <c r="F278" s="28" t="n">
        <v>620491</v>
      </c>
      <c r="G278" s="29" t="n">
        <v>0.10136294927</v>
      </c>
      <c r="H278" s="27" t="inlineStr">
        <is>
          <t>5º</t>
        </is>
      </c>
      <c r="I278" s="28" t="n">
        <v>876704.174</v>
      </c>
      <c r="J278" s="29" t="n">
        <v>0.03004175491</v>
      </c>
    </row>
    <row r="279" ht="12.75" customHeight="1" s="8">
      <c r="A279" s="30" t="inlineStr">
        <is>
          <t>GENIAL CV</t>
        </is>
      </c>
      <c r="B279" s="31" t="inlineStr">
        <is>
          <t>4º</t>
        </is>
      </c>
      <c r="C279" s="32" t="n">
        <v>476096.79123</v>
      </c>
      <c r="D279" s="33" t="n">
        <v>0.07777481848999999</v>
      </c>
      <c r="E279" s="31" t="inlineStr">
        <is>
          <t>4º</t>
        </is>
      </c>
      <c r="F279" s="32" t="n">
        <v>476096.79123</v>
      </c>
      <c r="G279" s="33" t="n">
        <v>0.07777481848999999</v>
      </c>
      <c r="H279" s="31" t="inlineStr">
        <is>
          <t>6º</t>
        </is>
      </c>
      <c r="I279" s="32" t="n">
        <v>863256.95134</v>
      </c>
      <c r="J279" s="33" t="n">
        <v>0.02958096303</v>
      </c>
    </row>
    <row r="280" ht="12.75" customHeight="1" s="8">
      <c r="A280" s="26" t="inlineStr">
        <is>
          <t>ITAU BBA</t>
        </is>
      </c>
      <c r="B280" s="27" t="inlineStr">
        <is>
          <t>5º</t>
        </is>
      </c>
      <c r="C280" s="28" t="n">
        <v>439524.79694</v>
      </c>
      <c r="D280" s="29" t="n">
        <v>0.07180044464</v>
      </c>
      <c r="E280" s="27" t="inlineStr">
        <is>
          <t>5º</t>
        </is>
      </c>
      <c r="F280" s="28" t="n">
        <v>439524.79694</v>
      </c>
      <c r="G280" s="29" t="n">
        <v>0.07180044464</v>
      </c>
      <c r="H280" s="27" t="inlineStr">
        <is>
          <t>2º</t>
        </is>
      </c>
      <c r="I280" s="28" t="n">
        <v>4673596.27139</v>
      </c>
      <c r="J280" s="29" t="n">
        <v>0.16014869998</v>
      </c>
    </row>
    <row r="281" ht="12.75" customHeight="1" s="8">
      <c r="A281" s="30" t="inlineStr">
        <is>
          <t>GUIDE INVESTIMENTOS</t>
        </is>
      </c>
      <c r="B281" s="31" t="inlineStr">
        <is>
          <t>6º</t>
        </is>
      </c>
      <c r="C281" s="32" t="n">
        <v>197246.40824</v>
      </c>
      <c r="D281" s="33" t="n">
        <v>0.03222202687</v>
      </c>
      <c r="E281" s="31" t="inlineStr">
        <is>
          <t>6º</t>
        </is>
      </c>
      <c r="F281" s="32" t="n">
        <v>197246.40824</v>
      </c>
      <c r="G281" s="33" t="n">
        <v>0.03222202687</v>
      </c>
      <c r="H281" s="31" t="inlineStr">
        <is>
          <t>4º</t>
        </is>
      </c>
      <c r="I281" s="32" t="n">
        <v>951390.14151</v>
      </c>
      <c r="J281" s="33" t="n">
        <v>0.03260099621</v>
      </c>
    </row>
    <row r="282" ht="12.75" customHeight="1" s="8">
      <c r="A282" s="26" t="inlineStr">
        <is>
          <t>SAFRA</t>
        </is>
      </c>
      <c r="B282" s="27" t="inlineStr">
        <is>
          <t>7º</t>
        </is>
      </c>
      <c r="C282" s="28" t="n">
        <v>130852.14295</v>
      </c>
      <c r="D282" s="29" t="n">
        <v>0.02137590896</v>
      </c>
      <c r="E282" s="27" t="inlineStr">
        <is>
          <t>7º</t>
        </is>
      </c>
      <c r="F282" s="28" t="n">
        <v>130852.14295</v>
      </c>
      <c r="G282" s="29" t="n">
        <v>0.02137590896</v>
      </c>
      <c r="H282" s="27" t="inlineStr">
        <is>
          <t>7º</t>
        </is>
      </c>
      <c r="I282" s="28" t="n">
        <v>404125.2252800001</v>
      </c>
      <c r="J282" s="29" t="n">
        <v>0.01384803601</v>
      </c>
    </row>
    <row r="283" ht="12.75" customHeight="1" s="8">
      <c r="A283" s="30" t="inlineStr">
        <is>
          <t>ABC BRASIL</t>
        </is>
      </c>
      <c r="B283" s="31" t="inlineStr">
        <is>
          <t>8º</t>
        </is>
      </c>
      <c r="C283" s="32" t="n">
        <v>63306.4</v>
      </c>
      <c r="D283" s="33" t="n">
        <v>0.01034168652</v>
      </c>
      <c r="E283" s="31" t="inlineStr">
        <is>
          <t>8º</t>
        </is>
      </c>
      <c r="F283" s="32" t="n">
        <v>63306.4</v>
      </c>
      <c r="G283" s="33" t="n">
        <v>0.01034168652</v>
      </c>
      <c r="H283" s="31" t="inlineStr">
        <is>
          <t>15º</t>
        </is>
      </c>
      <c r="I283" s="32" t="n">
        <v>63306.4</v>
      </c>
      <c r="J283" s="33" t="n">
        <v>0.00216930113</v>
      </c>
    </row>
    <row r="284" ht="12.75" customHeight="1" s="8">
      <c r="A284" s="26" t="inlineStr">
        <is>
          <t>BB-BI</t>
        </is>
      </c>
      <c r="B284" s="27" t="inlineStr">
        <is>
          <t>9º</t>
        </is>
      </c>
      <c r="C284" s="28" t="n">
        <v>41767.24429</v>
      </c>
      <c r="D284" s="29" t="n">
        <v>0.00682306603</v>
      </c>
      <c r="E284" s="27" t="inlineStr">
        <is>
          <t>9º</t>
        </is>
      </c>
      <c r="F284" s="28" t="n">
        <v>41767.24429</v>
      </c>
      <c r="G284" s="29" t="n">
        <v>0.00682306603</v>
      </c>
      <c r="H284" s="27" t="inlineStr">
        <is>
          <t>17º</t>
        </is>
      </c>
      <c r="I284" s="28" t="n">
        <v>42738.51169</v>
      </c>
      <c r="J284" s="29" t="n">
        <v>0.00146450756</v>
      </c>
    </row>
    <row r="285" ht="12.75" customHeight="1" s="8">
      <c r="A285" s="30" t="inlineStr">
        <is>
          <t>ORAMA</t>
        </is>
      </c>
      <c r="B285" s="31" t="inlineStr">
        <is>
          <t>10º</t>
        </is>
      </c>
      <c r="C285" s="32" t="n">
        <v>34651.99535</v>
      </c>
      <c r="D285" s="33" t="n">
        <v>0.00566072424</v>
      </c>
      <c r="E285" s="31" t="inlineStr">
        <is>
          <t>10º</t>
        </is>
      </c>
      <c r="F285" s="32" t="n">
        <v>34651.99535</v>
      </c>
      <c r="G285" s="33" t="n">
        <v>0.00566072424</v>
      </c>
      <c r="H285" s="31" t="inlineStr">
        <is>
          <t>13º</t>
        </is>
      </c>
      <c r="I285" s="32" t="n">
        <v>92025.46319999998</v>
      </c>
      <c r="J285" s="33" t="n">
        <v>0.00315340852</v>
      </c>
    </row>
    <row r="286" ht="12.75" customHeight="1" s="8">
      <c r="A286" s="26" t="inlineStr">
        <is>
          <t>INTER</t>
        </is>
      </c>
      <c r="B286" s="27" t="inlineStr">
        <is>
          <t>11º</t>
        </is>
      </c>
      <c r="C286" s="28" t="n">
        <v>17323.18336</v>
      </c>
      <c r="D286" s="29" t="n">
        <v>0.00282990238</v>
      </c>
      <c r="E286" s="27" t="inlineStr">
        <is>
          <t>11º</t>
        </is>
      </c>
      <c r="F286" s="28" t="n">
        <v>17323.18336</v>
      </c>
      <c r="G286" s="29" t="n">
        <v>0.00282990238</v>
      </c>
      <c r="H286" s="27" t="inlineStr">
        <is>
          <t>14º</t>
        </is>
      </c>
      <c r="I286" s="28" t="n">
        <v>89989.95284</v>
      </c>
      <c r="J286" s="29" t="n">
        <v>0.00308365831</v>
      </c>
    </row>
    <row r="287" ht="12.75" customHeight="1" s="8">
      <c r="A287" s="30" t="inlineStr">
        <is>
          <t>SANTANDER</t>
        </is>
      </c>
      <c r="B287" s="31" t="inlineStr">
        <is>
          <t>12º</t>
        </is>
      </c>
      <c r="C287" s="32" t="n">
        <v>11960.57363</v>
      </c>
      <c r="D287" s="33" t="n">
        <v>0.00195387043</v>
      </c>
      <c r="E287" s="31" t="inlineStr">
        <is>
          <t>12º</t>
        </is>
      </c>
      <c r="F287" s="32" t="n">
        <v>11960.57363</v>
      </c>
      <c r="G287" s="33" t="n">
        <v>0.00195387043</v>
      </c>
      <c r="H287" s="31" t="inlineStr">
        <is>
          <t>8º</t>
        </is>
      </c>
      <c r="I287" s="32" t="n">
        <v>358684.4257200001</v>
      </c>
      <c r="J287" s="33" t="n">
        <v>0.01229092997</v>
      </c>
    </row>
    <row r="288" ht="12.75" customHeight="1" s="8">
      <c r="A288" s="26" t="inlineStr">
        <is>
          <t>ATIVA</t>
        </is>
      </c>
      <c r="B288" s="27" t="inlineStr">
        <is>
          <t>13º</t>
        </is>
      </c>
      <c r="C288" s="28" t="n">
        <v>10219.2958</v>
      </c>
      <c r="D288" s="29" t="n">
        <v>0.00166941658</v>
      </c>
      <c r="E288" s="27" t="inlineStr">
        <is>
          <t>13º</t>
        </is>
      </c>
      <c r="F288" s="28" t="n">
        <v>10219.2958</v>
      </c>
      <c r="G288" s="29" t="n">
        <v>0.00166941658</v>
      </c>
      <c r="H288" s="27" t="inlineStr">
        <is>
          <t>18º</t>
        </is>
      </c>
      <c r="I288" s="28" t="n">
        <v>33137.66856999999</v>
      </c>
      <c r="J288" s="29" t="n">
        <v>0.0011355184</v>
      </c>
    </row>
    <row r="289" ht="12.75" customHeight="1" s="8">
      <c r="A289" s="30" t="inlineStr">
        <is>
          <t>NUINVEST</t>
        </is>
      </c>
      <c r="B289" s="31" t="inlineStr">
        <is>
          <t>14º</t>
        </is>
      </c>
      <c r="C289" s="32" t="n">
        <v>5792.742159999999</v>
      </c>
      <c r="D289" s="33" t="n">
        <v>0.00094629806</v>
      </c>
      <c r="E289" s="31" t="inlineStr">
        <is>
          <t>14º</t>
        </is>
      </c>
      <c r="F289" s="32" t="n">
        <v>5792.742159999999</v>
      </c>
      <c r="G289" s="33" t="n">
        <v>0.00094629806</v>
      </c>
      <c r="H289" s="31" t="inlineStr">
        <is>
          <t>9º</t>
        </is>
      </c>
      <c r="I289" s="32" t="n">
        <v>253514.61769</v>
      </c>
      <c r="J289" s="33" t="n">
        <v>0.008687108190000001</v>
      </c>
    </row>
    <row r="290" ht="12.75" customHeight="1" s="8">
      <c r="A290" s="26" t="inlineStr">
        <is>
          <t>BRADESCO BBI</t>
        </is>
      </c>
      <c r="B290" s="27" t="inlineStr">
        <is>
          <t>15º</t>
        </is>
      </c>
      <c r="C290" s="28" t="n">
        <v>3875.661209999999</v>
      </c>
      <c r="D290" s="29" t="n">
        <v>0.00063312514</v>
      </c>
      <c r="E290" s="27" t="inlineStr">
        <is>
          <t>15º</t>
        </is>
      </c>
      <c r="F290" s="28" t="n">
        <v>3875.661209999999</v>
      </c>
      <c r="G290" s="29" t="n">
        <v>0.00063312514</v>
      </c>
      <c r="H290" s="27" t="inlineStr">
        <is>
          <t>10º</t>
        </is>
      </c>
      <c r="I290" s="28" t="n">
        <v>198570.019</v>
      </c>
      <c r="J290" s="29" t="n">
        <v>0.00680433836</v>
      </c>
    </row>
    <row r="291" ht="12.75" customHeight="1" s="8">
      <c r="A291" s="30" t="inlineStr">
        <is>
          <t>ANDBANK</t>
        </is>
      </c>
      <c r="B291" s="31" t="inlineStr">
        <is>
          <t>16º</t>
        </is>
      </c>
      <c r="C291" s="32" t="n">
        <v>3691.86189</v>
      </c>
      <c r="D291" s="33" t="n">
        <v>0.00060309982</v>
      </c>
      <c r="E291" s="31" t="inlineStr">
        <is>
          <t>16º</t>
        </is>
      </c>
      <c r="F291" s="32" t="n">
        <v>3691.86189</v>
      </c>
      <c r="G291" s="33" t="n">
        <v>0.00060309982</v>
      </c>
      <c r="H291" s="31" t="inlineStr">
        <is>
          <t>16º</t>
        </is>
      </c>
      <c r="I291" s="32" t="n">
        <v>43975.74688000001</v>
      </c>
      <c r="J291" s="33" t="n">
        <v>0.00150690352</v>
      </c>
    </row>
    <row r="292" ht="12.75" customHeight="1" s="8">
      <c r="A292" s="26" t="inlineStr">
        <is>
          <t>MIRAE ASSET WEALTH MANAGEMENT (BRAZIL) CCTVM LTDA</t>
        </is>
      </c>
      <c r="B292" s="27" t="inlineStr">
        <is>
          <t>17º</t>
        </is>
      </c>
      <c r="C292" s="28" t="n">
        <v>2369.82447</v>
      </c>
      <c r="D292" s="29" t="n">
        <v>0.00038713277</v>
      </c>
      <c r="E292" s="27" t="inlineStr">
        <is>
          <t>17º</t>
        </is>
      </c>
      <c r="F292" s="28" t="n">
        <v>2369.82447</v>
      </c>
      <c r="G292" s="29" t="n">
        <v>0.00038713277</v>
      </c>
      <c r="H292" s="27" t="inlineStr">
        <is>
          <t>19º</t>
        </is>
      </c>
      <c r="I292" s="28" t="n">
        <v>21516.3639</v>
      </c>
      <c r="J292" s="29" t="n">
        <v>0.0007372946900000001</v>
      </c>
    </row>
    <row r="293" ht="12.75" customHeight="1" s="8">
      <c r="A293" s="30" t="inlineStr">
        <is>
          <t>TORO INVESTIMENTOS</t>
        </is>
      </c>
      <c r="B293" s="31" t="inlineStr">
        <is>
          <t>18º</t>
        </is>
      </c>
      <c r="C293" s="32" t="n">
        <v>1154.43379</v>
      </c>
      <c r="D293" s="33" t="n">
        <v>0.00018858745</v>
      </c>
      <c r="E293" s="31" t="inlineStr">
        <is>
          <t>18º</t>
        </is>
      </c>
      <c r="F293" s="32" t="n">
        <v>1154.43379</v>
      </c>
      <c r="G293" s="33" t="n">
        <v>0.00018858745</v>
      </c>
      <c r="H293" s="31" t="inlineStr">
        <is>
          <t>23º</t>
        </is>
      </c>
      <c r="I293" s="32" t="n">
        <v>4597.217529999998</v>
      </c>
      <c r="J293" s="33" t="n">
        <v>0.00015753145</v>
      </c>
    </row>
    <row r="294" ht="12.75" customHeight="1" s="8">
      <c r="A294" s="26" t="inlineStr">
        <is>
          <t>CEF</t>
        </is>
      </c>
      <c r="B294" s="27" t="inlineStr">
        <is>
          <t>19º</t>
        </is>
      </c>
      <c r="C294" s="28" t="n">
        <v>349.99415</v>
      </c>
      <c r="D294" s="29" t="n">
        <v>5.717478e-05</v>
      </c>
      <c r="E294" s="27" t="inlineStr">
        <is>
          <t>19º</t>
        </is>
      </c>
      <c r="F294" s="28" t="n">
        <v>349.99415</v>
      </c>
      <c r="G294" s="29" t="n">
        <v>5.717478e-05</v>
      </c>
      <c r="H294" s="27" t="inlineStr">
        <is>
          <t>26º</t>
        </is>
      </c>
      <c r="I294" s="28" t="n">
        <v>1082.09509</v>
      </c>
      <c r="J294" s="29" t="n">
        <v>3.707982e-05</v>
      </c>
    </row>
    <row r="295" ht="12.75" customHeight="1" s="8">
      <c r="A295" s="30" t="inlineStr">
        <is>
          <t>ICAP DO BRASIL</t>
        </is>
      </c>
      <c r="B295" s="31" t="inlineStr">
        <is>
          <t>20º</t>
        </is>
      </c>
      <c r="C295" s="32" t="n">
        <v>265.01937</v>
      </c>
      <c r="D295" s="33" t="n">
        <v>4.329337e-05</v>
      </c>
      <c r="E295" s="31" t="inlineStr">
        <is>
          <t>20º</t>
        </is>
      </c>
      <c r="F295" s="32" t="n">
        <v>265.01937</v>
      </c>
      <c r="G295" s="33" t="n">
        <v>4.329337e-05</v>
      </c>
      <c r="H295" s="31" t="inlineStr">
        <is>
          <t>27º</t>
        </is>
      </c>
      <c r="I295" s="32" t="n">
        <v>765.3050500000002</v>
      </c>
      <c r="J295" s="33" t="n">
        <v>2.622448e-05</v>
      </c>
    </row>
    <row r="296" ht="12.75" customHeight="1" s="8">
      <c r="A296" s="26" t="inlineStr">
        <is>
          <t>WARREN</t>
        </is>
      </c>
      <c r="B296" s="27" t="inlineStr">
        <is>
          <t>21º</t>
        </is>
      </c>
      <c r="C296" s="28" t="n">
        <v>182.05515</v>
      </c>
      <c r="D296" s="29" t="n">
        <v>2.974039e-05</v>
      </c>
      <c r="E296" s="27" t="inlineStr">
        <is>
          <t>21º</t>
        </is>
      </c>
      <c r="F296" s="28" t="n">
        <v>182.05515</v>
      </c>
      <c r="G296" s="29" t="n">
        <v>2.974039e-05</v>
      </c>
      <c r="H296" s="27" t="inlineStr">
        <is>
          <t>24º</t>
        </is>
      </c>
      <c r="I296" s="28" t="n">
        <v>3192.76626</v>
      </c>
      <c r="J296" s="29" t="n">
        <v>0.00010940555</v>
      </c>
    </row>
    <row r="297" ht="12.75" customHeight="1" s="8">
      <c r="A297" s="30" t="inlineStr">
        <is>
          <t>CM CAPITAL MARKETS</t>
        </is>
      </c>
      <c r="B297" s="31" t="inlineStr">
        <is>
          <t>22º</t>
        </is>
      </c>
      <c r="C297" s="32" t="n">
        <v>21.29202</v>
      </c>
      <c r="D297" s="33" t="n">
        <v>3.47825e-06</v>
      </c>
      <c r="E297" s="31" t="inlineStr">
        <is>
          <t>22º</t>
        </is>
      </c>
      <c r="F297" s="32" t="n">
        <v>21.29202</v>
      </c>
      <c r="G297" s="33" t="n">
        <v>3.47825e-06</v>
      </c>
      <c r="H297" s="31" t="inlineStr">
        <is>
          <t>32º</t>
        </is>
      </c>
      <c r="I297" s="32" t="n">
        <v>158.85078</v>
      </c>
      <c r="J297" s="33" t="n">
        <v>5.44329e-06</v>
      </c>
    </row>
    <row r="298" ht="12.75" customHeight="1" s="8">
      <c r="A298" s="26" t="inlineStr">
        <is>
          <t>NOVA FUTURA</t>
        </is>
      </c>
      <c r="B298" s="27" t="inlineStr">
        <is>
          <t>23º</t>
        </is>
      </c>
      <c r="C298" s="28" t="n">
        <v>2.56825</v>
      </c>
      <c r="D298" s="29" t="n">
        <v>4.1955e-07</v>
      </c>
      <c r="E298" s="27" t="inlineStr">
        <is>
          <t>23º</t>
        </is>
      </c>
      <c r="F298" s="28" t="n">
        <v>2.56825</v>
      </c>
      <c r="G298" s="29" t="n">
        <v>4.1955e-07</v>
      </c>
      <c r="H298" s="27" t="inlineStr">
        <is>
          <t>31º</t>
        </is>
      </c>
      <c r="I298" s="28" t="n">
        <v>181.26389</v>
      </c>
      <c r="J298" s="29" t="n">
        <v>6.21131e-06</v>
      </c>
    </row>
    <row r="299" ht="12.75" customHeight="1" s="8">
      <c r="A299" s="30" t="inlineStr">
        <is>
          <t>TERRA</t>
        </is>
      </c>
      <c r="B299" s="31" t="inlineStr">
        <is>
          <t>24º</t>
        </is>
      </c>
      <c r="C299" s="32" t="n">
        <v>1.847</v>
      </c>
      <c r="D299" s="33" t="n">
        <v>3.0172e-07</v>
      </c>
      <c r="E299" s="31" t="inlineStr">
        <is>
          <t>24º</t>
        </is>
      </c>
      <c r="F299" s="32" t="n">
        <v>1.847</v>
      </c>
      <c r="G299" s="33" t="n">
        <v>3.0172e-07</v>
      </c>
      <c r="H299" s="31" t="inlineStr">
        <is>
          <t>30º</t>
        </is>
      </c>
      <c r="I299" s="32" t="n">
        <v>254.20442</v>
      </c>
      <c r="J299" s="33" t="n">
        <v>8.71075e-06</v>
      </c>
    </row>
    <row r="300" ht="12.75" customHeight="1" s="8">
      <c r="A300" s="26" t="inlineStr">
        <is>
          <t>FATOR</t>
        </is>
      </c>
      <c r="B300" s="27" t="n">
        <v/>
      </c>
      <c r="C300" s="28" t="n">
        <v>0</v>
      </c>
      <c r="D300" s="29" t="n">
        <v/>
      </c>
      <c r="E300" s="27" t="n">
        <v/>
      </c>
      <c r="F300" s="28" t="n">
        <v>0</v>
      </c>
      <c r="G300" s="29" t="n">
        <v/>
      </c>
      <c r="H300" s="27" t="inlineStr">
        <is>
          <t>11º</t>
        </is>
      </c>
      <c r="I300" s="28" t="n">
        <v>161480.49</v>
      </c>
      <c r="J300" s="29" t="n">
        <v>0.00553340277</v>
      </c>
    </row>
    <row r="301" ht="12.75" customHeight="1" s="8">
      <c r="A301" s="30" t="inlineStr">
        <is>
          <t>MASTER CCTVM</t>
        </is>
      </c>
      <c r="B301" s="31" t="n">
        <v/>
      </c>
      <c r="C301" s="32" t="n">
        <v>0</v>
      </c>
      <c r="D301" s="33" t="n">
        <v/>
      </c>
      <c r="E301" s="31" t="n">
        <v/>
      </c>
      <c r="F301" s="32" t="n">
        <v>0</v>
      </c>
      <c r="G301" s="33" t="n">
        <v/>
      </c>
      <c r="H301" s="31" t="inlineStr">
        <is>
          <t>12º</t>
        </is>
      </c>
      <c r="I301" s="32" t="n">
        <v>117484.94016</v>
      </c>
      <c r="J301" s="33" t="n">
        <v>0.00402582066</v>
      </c>
    </row>
    <row r="302" ht="12.75" customHeight="1" s="8">
      <c r="A302" s="26" t="inlineStr">
        <is>
          <t>RB CAPITAL DTVM</t>
        </is>
      </c>
      <c r="B302" s="27" t="n">
        <v/>
      </c>
      <c r="C302" s="28" t="n">
        <v>0</v>
      </c>
      <c r="D302" s="29" t="n">
        <v/>
      </c>
      <c r="E302" s="27" t="n">
        <v/>
      </c>
      <c r="F302" s="28" t="n">
        <v>0</v>
      </c>
      <c r="G302" s="29" t="n">
        <v/>
      </c>
      <c r="H302" s="27" t="inlineStr">
        <is>
          <t>20º</t>
        </is>
      </c>
      <c r="I302" s="28" t="n">
        <v>11809.63338</v>
      </c>
      <c r="J302" s="29" t="n">
        <v>0.00040467711</v>
      </c>
    </row>
    <row r="303" ht="12.75" customHeight="1" s="8">
      <c r="A303" s="30" t="inlineStr">
        <is>
          <t>MODAL</t>
        </is>
      </c>
      <c r="B303" s="31" t="n">
        <v/>
      </c>
      <c r="C303" s="32" t="n">
        <v>0</v>
      </c>
      <c r="D303" s="33" t="n">
        <v/>
      </c>
      <c r="E303" s="31" t="n">
        <v/>
      </c>
      <c r="F303" s="32" t="n">
        <v>0</v>
      </c>
      <c r="G303" s="33" t="n">
        <v/>
      </c>
      <c r="H303" s="31" t="inlineStr">
        <is>
          <t>21º</t>
        </is>
      </c>
      <c r="I303" s="32" t="n">
        <v>10934.71676</v>
      </c>
      <c r="J303" s="33" t="n">
        <v>0.00037469661</v>
      </c>
    </row>
    <row r="304" ht="12.75" customHeight="1" s="8">
      <c r="A304" s="26" t="inlineStr">
        <is>
          <t>CREDIT SUISSE</t>
        </is>
      </c>
      <c r="B304" s="27" t="n">
        <v/>
      </c>
      <c r="C304" s="28" t="n">
        <v>0</v>
      </c>
      <c r="D304" s="29" t="n">
        <v/>
      </c>
      <c r="E304" s="27" t="n">
        <v/>
      </c>
      <c r="F304" s="28" t="n">
        <v>0</v>
      </c>
      <c r="G304" s="29" t="n">
        <v/>
      </c>
      <c r="H304" s="27" t="inlineStr">
        <is>
          <t>22º</t>
        </is>
      </c>
      <c r="I304" s="28" t="n">
        <v>7083.46803</v>
      </c>
      <c r="J304" s="29" t="n">
        <v>0.00024272704</v>
      </c>
    </row>
    <row r="305" ht="12.75" customHeight="1" s="8">
      <c r="A305" s="30" t="inlineStr">
        <is>
          <t>VOTORANTIM</t>
        </is>
      </c>
      <c r="B305" s="31" t="n">
        <v/>
      </c>
      <c r="C305" s="32" t="n">
        <v>0</v>
      </c>
      <c r="D305" s="33" t="n">
        <v/>
      </c>
      <c r="E305" s="31" t="n">
        <v/>
      </c>
      <c r="F305" s="32" t="n">
        <v>0</v>
      </c>
      <c r="G305" s="33" t="n">
        <v/>
      </c>
      <c r="H305" s="31" t="inlineStr">
        <is>
          <t>25º</t>
        </is>
      </c>
      <c r="I305" s="32" t="n">
        <v>1106.35</v>
      </c>
      <c r="J305" s="33" t="n">
        <v>3.791096e-05</v>
      </c>
    </row>
    <row r="306" ht="12.75" customHeight="1" s="8">
      <c r="A306" s="26" t="inlineStr">
        <is>
          <t>DAYCOVAL</t>
        </is>
      </c>
      <c r="B306" s="27" t="n">
        <v/>
      </c>
      <c r="C306" s="28" t="n">
        <v>0</v>
      </c>
      <c r="D306" s="29" t="n">
        <v/>
      </c>
      <c r="E306" s="27" t="n">
        <v/>
      </c>
      <c r="F306" s="28" t="n">
        <v>0</v>
      </c>
      <c r="G306" s="29" t="n">
        <v/>
      </c>
      <c r="H306" s="27" t="inlineStr">
        <is>
          <t>28º</t>
        </is>
      </c>
      <c r="I306" s="28" t="n">
        <v>690.8001599999999</v>
      </c>
      <c r="J306" s="29" t="n">
        <v>2.367144e-05</v>
      </c>
    </row>
    <row r="307" ht="12.75" customHeight="1" s="8">
      <c r="A307" s="30" t="inlineStr">
        <is>
          <t>C6 CTVM</t>
        </is>
      </c>
      <c r="B307" s="31" t="n">
        <v/>
      </c>
      <c r="C307" s="32" t="n">
        <v>0</v>
      </c>
      <c r="D307" s="33" t="n">
        <v/>
      </c>
      <c r="E307" s="31" t="n">
        <v/>
      </c>
      <c r="F307" s="32" t="n">
        <v>0</v>
      </c>
      <c r="G307" s="33" t="n">
        <v/>
      </c>
      <c r="H307" s="31" t="inlineStr">
        <is>
          <t>29º</t>
        </is>
      </c>
      <c r="I307" s="32" t="n">
        <v>661.1</v>
      </c>
      <c r="J307" s="33" t="n">
        <v>2.265371e-05</v>
      </c>
    </row>
    <row r="308" ht="12.75" customHeight="1" s="8">
      <c r="A308" s="34" t="inlineStr">
        <is>
          <t>Total</t>
        </is>
      </c>
      <c r="B308" s="35" t="n"/>
      <c r="C308" s="36">
        <f>SUM(C276:C307)</f>
        <v/>
      </c>
      <c r="D308" s="37">
        <f>_xlfn.ROUND(SUM(D276:D307), 1)</f>
        <v/>
      </c>
      <c r="E308" s="35" t="n"/>
      <c r="F308" s="36">
        <f>SUM(F276:F307)</f>
        <v/>
      </c>
      <c r="G308" s="37">
        <f>_xlfn.ROUND(SUM(G276:G307), 1)</f>
        <v/>
      </c>
      <c r="H308" s="35" t="n"/>
      <c r="I308" s="36">
        <f>SUM(I276:I307)</f>
        <v/>
      </c>
      <c r="J308" s="37">
        <f>_xlfn.ROUND(SUM(J276:J307), 1)</f>
        <v/>
      </c>
    </row>
    <row r="309" ht="12.75" customHeight="1" s="8"/>
    <row r="310" ht="12.75" customHeight="1" s="8"/>
    <row r="311" ht="12.75" customHeight="1" s="8">
      <c r="A311" s="22" t="inlineStr">
        <is>
          <t>Tipo 2.1. Títulos Conversíveis Permutáveis</t>
        </is>
      </c>
      <c r="J311" s="23" t="n"/>
    </row>
    <row r="312" ht="12.75" customHeight="1" s="8">
      <c r="A312" s="24" t="inlineStr">
        <is>
          <t>Distribuidores</t>
        </is>
      </c>
      <c r="B312" s="24" t="inlineStr">
        <is>
          <t>Acumulado 2024</t>
        </is>
      </c>
      <c r="C312" s="24" t="n"/>
      <c r="D312" s="24" t="n"/>
      <c r="E312" s="24" t="inlineStr">
        <is>
          <t>Últimos 3 meses</t>
        </is>
      </c>
      <c r="F312" s="24" t="n"/>
      <c r="G312" s="24" t="n"/>
      <c r="H312" s="24" t="inlineStr">
        <is>
          <t>Últimos 12 meses</t>
        </is>
      </c>
      <c r="I312" s="24" t="n"/>
      <c r="J312" s="25" t="n"/>
    </row>
    <row r="313" ht="12.75" customHeight="1" s="8">
      <c r="A313" s="24" t="n"/>
      <c r="B313" s="24" t="inlineStr">
        <is>
          <t>Ranking 2024</t>
        </is>
      </c>
      <c r="C313" s="24" t="inlineStr">
        <is>
          <t>Valor *</t>
        </is>
      </c>
      <c r="D313" s="24" t="inlineStr">
        <is>
          <t>Part.</t>
        </is>
      </c>
      <c r="E313" s="24" t="inlineStr">
        <is>
          <t>Ranking 3 meses</t>
        </is>
      </c>
      <c r="F313" s="24" t="inlineStr">
        <is>
          <t>Valor *</t>
        </is>
      </c>
      <c r="G313" s="24" t="inlineStr">
        <is>
          <t>Part.</t>
        </is>
      </c>
      <c r="H313" s="24" t="inlineStr">
        <is>
          <t>Ranking 12 meses</t>
        </is>
      </c>
      <c r="I313" s="24" t="inlineStr">
        <is>
          <t>Valor *</t>
        </is>
      </c>
      <c r="J313" s="25" t="inlineStr">
        <is>
          <t>Part.</t>
        </is>
      </c>
    </row>
    <row r="314" ht="12.75" customHeight="1" s="8">
      <c r="A314" s="26" t="inlineStr">
        <is>
          <t>SANTANDER</t>
        </is>
      </c>
      <c r="B314" s="27" t="n">
        <v/>
      </c>
      <c r="C314" s="28" t="n">
        <v>0</v>
      </c>
      <c r="D314" s="29" t="n">
        <v/>
      </c>
      <c r="E314" s="27" t="n">
        <v/>
      </c>
      <c r="F314" s="28" t="n">
        <v>0</v>
      </c>
      <c r="G314" s="29" t="n">
        <v/>
      </c>
      <c r="H314" s="27" t="inlineStr">
        <is>
          <t>1º</t>
        </is>
      </c>
      <c r="I314" s="28" t="n">
        <v>341546</v>
      </c>
      <c r="J314" s="29" t="n">
        <v>1</v>
      </c>
    </row>
    <row r="315" ht="12.75" customHeight="1" s="8">
      <c r="A315" s="34" t="inlineStr">
        <is>
          <t>Total</t>
        </is>
      </c>
      <c r="B315" s="35" t="n"/>
      <c r="C315" s="36">
        <f>SUM(C314:C314)</f>
        <v/>
      </c>
      <c r="D315" s="37">
        <f>_xlfn.ROUND(SUM(D314:D314), 1)</f>
        <v/>
      </c>
      <c r="E315" s="35" t="n"/>
      <c r="F315" s="36">
        <f>SUM(F314:F314)</f>
        <v/>
      </c>
      <c r="G315" s="37">
        <f>_xlfn.ROUND(SUM(G314:G314), 1)</f>
        <v/>
      </c>
      <c r="H315" s="35" t="n"/>
      <c r="I315" s="36">
        <f>SUM(I314:I314)</f>
        <v/>
      </c>
      <c r="J315" s="37">
        <f>_xlfn.ROUND(SUM(J314:J314), 1)</f>
        <v/>
      </c>
    </row>
    <row r="316" ht="12.75" customHeight="1" s="8"/>
    <row r="317" ht="12.75" customHeight="1" s="8"/>
    <row r="318" ht="12.75" customHeight="1" s="8">
      <c r="A318" s="22" t="inlineStr">
        <is>
          <t>Tipo 2.2. Fundo de Investimento Imobiliário</t>
        </is>
      </c>
      <c r="J318" s="23" t="n"/>
    </row>
    <row r="319" ht="12.75" customHeight="1" s="8">
      <c r="A319" s="24" t="inlineStr">
        <is>
          <t>Distribuidores</t>
        </is>
      </c>
      <c r="B319" s="24" t="inlineStr">
        <is>
          <t>Acumulado 2024</t>
        </is>
      </c>
      <c r="C319" s="24" t="n"/>
      <c r="D319" s="24" t="n"/>
      <c r="E319" s="24" t="inlineStr">
        <is>
          <t>Últimos 3 meses</t>
        </is>
      </c>
      <c r="F319" s="24" t="n"/>
      <c r="G319" s="24" t="n"/>
      <c r="H319" s="24" t="inlineStr">
        <is>
          <t>Últimos 12 meses</t>
        </is>
      </c>
      <c r="I319" s="24" t="n"/>
      <c r="J319" s="25" t="n"/>
    </row>
    <row r="320" ht="12.75" customHeight="1" s="8">
      <c r="A320" s="24" t="n"/>
      <c r="B320" s="24" t="inlineStr">
        <is>
          <t>Ranking 2024</t>
        </is>
      </c>
      <c r="C320" s="24" t="inlineStr">
        <is>
          <t>Valor *</t>
        </is>
      </c>
      <c r="D320" s="24" t="inlineStr">
        <is>
          <t>Part.</t>
        </is>
      </c>
      <c r="E320" s="24" t="inlineStr">
        <is>
          <t>Ranking 3 meses</t>
        </is>
      </c>
      <c r="F320" s="24" t="inlineStr">
        <is>
          <t>Valor *</t>
        </is>
      </c>
      <c r="G320" s="24" t="inlineStr">
        <is>
          <t>Part.</t>
        </is>
      </c>
      <c r="H320" s="24" t="inlineStr">
        <is>
          <t>Ranking 12 meses</t>
        </is>
      </c>
      <c r="I320" s="24" t="inlineStr">
        <is>
          <t>Valor *</t>
        </is>
      </c>
      <c r="J320" s="25" t="inlineStr">
        <is>
          <t>Part.</t>
        </is>
      </c>
    </row>
    <row r="321" ht="12.75" customHeight="1" s="8">
      <c r="A321" s="26" t="inlineStr">
        <is>
          <t>XP INVESTIMENTOS</t>
        </is>
      </c>
      <c r="B321" s="27" t="inlineStr">
        <is>
          <t>1º</t>
        </is>
      </c>
      <c r="C321" s="28" t="n">
        <v>1848413.18234</v>
      </c>
      <c r="D321" s="29" t="n">
        <v>0.33925304863</v>
      </c>
      <c r="E321" s="27" t="inlineStr">
        <is>
          <t>1º</t>
        </is>
      </c>
      <c r="F321" s="28" t="n">
        <v>1848413.18234</v>
      </c>
      <c r="G321" s="29" t="n">
        <v>0.33925304863</v>
      </c>
      <c r="H321" s="27" t="inlineStr">
        <is>
          <t>1º</t>
        </is>
      </c>
      <c r="I321" s="28" t="n">
        <v>12130311.76</v>
      </c>
      <c r="J321" s="29" t="n">
        <v>0.52848078497</v>
      </c>
    </row>
    <row r="322" ht="12.75" customHeight="1" s="8">
      <c r="A322" s="30" t="inlineStr">
        <is>
          <t>BTG PACTUAL</t>
        </is>
      </c>
      <c r="B322" s="31" t="inlineStr">
        <is>
          <t>2º</t>
        </is>
      </c>
      <c r="C322" s="32" t="n">
        <v>1621472.33843</v>
      </c>
      <c r="D322" s="33" t="n">
        <v>0.29760090403</v>
      </c>
      <c r="E322" s="31" t="inlineStr">
        <is>
          <t>2º</t>
        </is>
      </c>
      <c r="F322" s="32" t="n">
        <v>1621472.33843</v>
      </c>
      <c r="G322" s="33" t="n">
        <v>0.29760090403</v>
      </c>
      <c r="H322" s="31" t="inlineStr">
        <is>
          <t>2º</t>
        </is>
      </c>
      <c r="I322" s="32" t="n">
        <v>4044005.44244</v>
      </c>
      <c r="J322" s="33" t="n">
        <v>0.17618501593</v>
      </c>
    </row>
    <row r="323" ht="12.75" customHeight="1" s="8">
      <c r="A323" s="26" t="inlineStr">
        <is>
          <t>BR PARTNERS</t>
        </is>
      </c>
      <c r="B323" s="27" t="inlineStr">
        <is>
          <t>3º</t>
        </is>
      </c>
      <c r="C323" s="28" t="n">
        <v>620491</v>
      </c>
      <c r="D323" s="29" t="n">
        <v>0.1138833381</v>
      </c>
      <c r="E323" s="27" t="inlineStr">
        <is>
          <t>3º</t>
        </is>
      </c>
      <c r="F323" s="28" t="n">
        <v>620491</v>
      </c>
      <c r="G323" s="29" t="n">
        <v>0.1138833381</v>
      </c>
      <c r="H323" s="27" t="inlineStr">
        <is>
          <t>5º</t>
        </is>
      </c>
      <c r="I323" s="28" t="n">
        <v>876704.174</v>
      </c>
      <c r="J323" s="29" t="n">
        <v>0.03819533407</v>
      </c>
    </row>
    <row r="324" ht="12.75" customHeight="1" s="8">
      <c r="A324" s="30" t="inlineStr">
        <is>
          <t>GENIAL CV</t>
        </is>
      </c>
      <c r="B324" s="31" t="inlineStr">
        <is>
          <t>4º</t>
        </is>
      </c>
      <c r="C324" s="32" t="n">
        <v>476085.92877</v>
      </c>
      <c r="D324" s="33" t="n">
        <v>0.08737959905000001</v>
      </c>
      <c r="E324" s="31" t="inlineStr">
        <is>
          <t>4º</t>
        </is>
      </c>
      <c r="F324" s="32" t="n">
        <v>476085.92877</v>
      </c>
      <c r="G324" s="33" t="n">
        <v>0.08737959905000001</v>
      </c>
      <c r="H324" s="31" t="inlineStr">
        <is>
          <t>6º</t>
        </is>
      </c>
      <c r="I324" s="32" t="n">
        <v>513734.4148699999</v>
      </c>
      <c r="J324" s="33" t="n">
        <v>0.02238184576</v>
      </c>
    </row>
    <row r="325" ht="12.75" customHeight="1" s="8">
      <c r="A325" s="26" t="inlineStr">
        <is>
          <t>ITAU BBA</t>
        </is>
      </c>
      <c r="B325" s="27" t="inlineStr">
        <is>
          <t>5º</t>
        </is>
      </c>
      <c r="C325" s="28" t="n">
        <v>439105.19104</v>
      </c>
      <c r="D325" s="29" t="n">
        <v>0.08059224861</v>
      </c>
      <c r="E325" s="27" t="inlineStr">
        <is>
          <t>5º</t>
        </is>
      </c>
      <c r="F325" s="28" t="n">
        <v>439105.19104</v>
      </c>
      <c r="G325" s="29" t="n">
        <v>0.08059224861</v>
      </c>
      <c r="H325" s="27" t="inlineStr">
        <is>
          <t>3º</t>
        </is>
      </c>
      <c r="I325" s="28" t="n">
        <v>3291435.344860001</v>
      </c>
      <c r="J325" s="29" t="n">
        <v>0.14339782597</v>
      </c>
    </row>
    <row r="326" ht="12.75" customHeight="1" s="8">
      <c r="A326" s="30" t="inlineStr">
        <is>
          <t>GUIDE INVESTIMENTOS</t>
        </is>
      </c>
      <c r="B326" s="31" t="inlineStr">
        <is>
          <t>6º</t>
        </is>
      </c>
      <c r="C326" s="32" t="n">
        <v>182972.04982</v>
      </c>
      <c r="D326" s="33" t="n">
        <v>0.0335822241</v>
      </c>
      <c r="E326" s="31" t="inlineStr">
        <is>
          <t>6º</t>
        </is>
      </c>
      <c r="F326" s="32" t="n">
        <v>182972.04982</v>
      </c>
      <c r="G326" s="33" t="n">
        <v>0.0335822241</v>
      </c>
      <c r="H326" s="31" t="inlineStr">
        <is>
          <t>4º</t>
        </is>
      </c>
      <c r="I326" s="32" t="n">
        <v>909049.5232000001</v>
      </c>
      <c r="J326" s="33" t="n">
        <v>0.03960452255</v>
      </c>
    </row>
    <row r="327" ht="12.75" customHeight="1" s="8">
      <c r="A327" s="26" t="inlineStr">
        <is>
          <t>SAFRA</t>
        </is>
      </c>
      <c r="B327" s="27" t="inlineStr">
        <is>
          <t>7º</t>
        </is>
      </c>
      <c r="C327" s="28" t="n">
        <v>130423.99005</v>
      </c>
      <c r="D327" s="29" t="n">
        <v>0.02393768702</v>
      </c>
      <c r="E327" s="27" t="inlineStr">
        <is>
          <t>7º</t>
        </is>
      </c>
      <c r="F327" s="28" t="n">
        <v>130423.99005</v>
      </c>
      <c r="G327" s="29" t="n">
        <v>0.02393768702</v>
      </c>
      <c r="H327" s="27" t="inlineStr">
        <is>
          <t>7º</t>
        </is>
      </c>
      <c r="I327" s="28" t="n">
        <v>402079.6201300001</v>
      </c>
      <c r="J327" s="29" t="n">
        <v>0.01751738599</v>
      </c>
    </row>
    <row r="328" ht="12.75" customHeight="1" s="8">
      <c r="A328" s="30" t="inlineStr">
        <is>
          <t>BB-BI</t>
        </is>
      </c>
      <c r="B328" s="31" t="inlineStr">
        <is>
          <t>8º</t>
        </is>
      </c>
      <c r="C328" s="32" t="n">
        <v>41767.24429</v>
      </c>
      <c r="D328" s="33" t="n">
        <v>0.00766585366</v>
      </c>
      <c r="E328" s="31" t="inlineStr">
        <is>
          <t>8º</t>
        </is>
      </c>
      <c r="F328" s="32" t="n">
        <v>41767.24429</v>
      </c>
      <c r="G328" s="33" t="n">
        <v>0.00766585366</v>
      </c>
      <c r="H328" s="31" t="inlineStr">
        <is>
          <t>13º</t>
        </is>
      </c>
      <c r="I328" s="32" t="n">
        <v>42738.51169</v>
      </c>
      <c r="J328" s="33" t="n">
        <v>0.00186198695</v>
      </c>
    </row>
    <row r="329" ht="12.75" customHeight="1" s="8">
      <c r="A329" s="26" t="inlineStr">
        <is>
          <t>ORAMA</t>
        </is>
      </c>
      <c r="B329" s="27" t="inlineStr">
        <is>
          <t>9º</t>
        </is>
      </c>
      <c r="C329" s="28" t="n">
        <v>34642.97697</v>
      </c>
      <c r="D329" s="29" t="n">
        <v>0.00635828378</v>
      </c>
      <c r="E329" s="27" t="inlineStr">
        <is>
          <t>9º</t>
        </is>
      </c>
      <c r="F329" s="28" t="n">
        <v>34642.97697</v>
      </c>
      <c r="G329" s="29" t="n">
        <v>0.00635828378</v>
      </c>
      <c r="H329" s="27" t="inlineStr">
        <is>
          <t>11º</t>
        </is>
      </c>
      <c r="I329" s="28" t="n">
        <v>78167.28385000001</v>
      </c>
      <c r="J329" s="29" t="n">
        <v>0.00340551079</v>
      </c>
    </row>
    <row r="330" ht="12.75" customHeight="1" s="8">
      <c r="A330" s="30" t="inlineStr">
        <is>
          <t>INTER</t>
        </is>
      </c>
      <c r="B330" s="31" t="inlineStr">
        <is>
          <t>10º</t>
        </is>
      </c>
      <c r="C330" s="32" t="n">
        <v>17323.18336</v>
      </c>
      <c r="D330" s="33" t="n">
        <v>0.00317945296</v>
      </c>
      <c r="E330" s="31" t="inlineStr">
        <is>
          <t>10º</t>
        </is>
      </c>
      <c r="F330" s="32" t="n">
        <v>17323.18336</v>
      </c>
      <c r="G330" s="33" t="n">
        <v>0.00317945296</v>
      </c>
      <c r="H330" s="31" t="inlineStr">
        <is>
          <t>12º</t>
        </is>
      </c>
      <c r="I330" s="32" t="n">
        <v>53541.90832000001</v>
      </c>
      <c r="J330" s="33" t="n">
        <v>0.00233265808</v>
      </c>
    </row>
    <row r="331" ht="12.75" customHeight="1" s="8">
      <c r="A331" s="26" t="inlineStr">
        <is>
          <t>SANTANDER</t>
        </is>
      </c>
      <c r="B331" s="27" t="inlineStr">
        <is>
          <t>11º</t>
        </is>
      </c>
      <c r="C331" s="28" t="n">
        <v>11960.57363</v>
      </c>
      <c r="D331" s="29" t="n">
        <v>0.00219521323</v>
      </c>
      <c r="E331" s="27" t="inlineStr">
        <is>
          <t>11º</t>
        </is>
      </c>
      <c r="F331" s="28" t="n">
        <v>11960.57363</v>
      </c>
      <c r="G331" s="29" t="n">
        <v>0.00219521323</v>
      </c>
      <c r="H331" s="27" t="inlineStr">
        <is>
          <t>17º</t>
        </is>
      </c>
      <c r="I331" s="28" t="n">
        <v>17138.42572</v>
      </c>
      <c r="J331" s="29" t="n">
        <v>0.00074666908</v>
      </c>
    </row>
    <row r="332" ht="12.75" customHeight="1" s="8">
      <c r="A332" s="30" t="inlineStr">
        <is>
          <t>ATIVA</t>
        </is>
      </c>
      <c r="B332" s="31" t="inlineStr">
        <is>
          <t>12º</t>
        </is>
      </c>
      <c r="C332" s="32" t="n">
        <v>10219.2958</v>
      </c>
      <c r="D332" s="33" t="n">
        <v>0.00187562353</v>
      </c>
      <c r="E332" s="31" t="inlineStr">
        <is>
          <t>12º</t>
        </is>
      </c>
      <c r="F332" s="32" t="n">
        <v>10219.2958</v>
      </c>
      <c r="G332" s="33" t="n">
        <v>0.00187562353</v>
      </c>
      <c r="H332" s="31" t="inlineStr">
        <is>
          <t>15º</t>
        </is>
      </c>
      <c r="I332" s="32" t="n">
        <v>26514.92204999999</v>
      </c>
      <c r="J332" s="33" t="n">
        <v>0.0011551745</v>
      </c>
    </row>
    <row r="333" ht="12.75" customHeight="1" s="8">
      <c r="A333" s="26" t="inlineStr">
        <is>
          <t>NUINVEST</t>
        </is>
      </c>
      <c r="B333" s="27" t="inlineStr">
        <is>
          <t>13º</t>
        </is>
      </c>
      <c r="C333" s="28" t="n">
        <v>5734.632919999999</v>
      </c>
      <c r="D333" s="29" t="n">
        <v>0.00105251992</v>
      </c>
      <c r="E333" s="27" t="inlineStr">
        <is>
          <t>13º</t>
        </is>
      </c>
      <c r="F333" s="28" t="n">
        <v>5734.632919999999</v>
      </c>
      <c r="G333" s="29" t="n">
        <v>0.00105251992</v>
      </c>
      <c r="H333" s="27" t="inlineStr">
        <is>
          <t>8º</t>
        </is>
      </c>
      <c r="I333" s="28" t="n">
        <v>252941.60841</v>
      </c>
      <c r="J333" s="29" t="n">
        <v>0.01101989647</v>
      </c>
    </row>
    <row r="334" ht="12.75" customHeight="1" s="8">
      <c r="A334" s="30" t="inlineStr">
        <is>
          <t>BRADESCO BBI</t>
        </is>
      </c>
      <c r="B334" s="31" t="inlineStr">
        <is>
          <t>14º</t>
        </is>
      </c>
      <c r="C334" s="32" t="n">
        <v>3875.661209999999</v>
      </c>
      <c r="D334" s="33" t="n">
        <v>0.00071132899</v>
      </c>
      <c r="E334" s="31" t="inlineStr">
        <is>
          <t>14º</t>
        </is>
      </c>
      <c r="F334" s="32" t="n">
        <v>3875.661209999999</v>
      </c>
      <c r="G334" s="33" t="n">
        <v>0.00071132899</v>
      </c>
      <c r="H334" s="31" t="inlineStr">
        <is>
          <t>18º</t>
        </is>
      </c>
      <c r="I334" s="32" t="n">
        <v>9512.968999999999</v>
      </c>
      <c r="J334" s="33" t="n">
        <v>0.00041445112</v>
      </c>
    </row>
    <row r="335" ht="12.75" customHeight="1" s="8">
      <c r="A335" s="26" t="inlineStr">
        <is>
          <t>MIRAE ASSET WEALTH MANAGEMENT (BRAZIL) CCTVM LTDA</t>
        </is>
      </c>
      <c r="B335" s="27" t="inlineStr">
        <is>
          <t>15º</t>
        </is>
      </c>
      <c r="C335" s="28" t="n">
        <v>2369.82447</v>
      </c>
      <c r="D335" s="29" t="n">
        <v>0.00043495155</v>
      </c>
      <c r="E335" s="27" t="inlineStr">
        <is>
          <t>15º</t>
        </is>
      </c>
      <c r="F335" s="28" t="n">
        <v>2369.82447</v>
      </c>
      <c r="G335" s="29" t="n">
        <v>0.00043495155</v>
      </c>
      <c r="H335" s="27" t="inlineStr">
        <is>
          <t>16º</t>
        </is>
      </c>
      <c r="I335" s="28" t="n">
        <v>21499.75251</v>
      </c>
      <c r="J335" s="29" t="n">
        <v>0.00093667882</v>
      </c>
    </row>
    <row r="336" ht="12.75" customHeight="1" s="8">
      <c r="A336" s="30" t="inlineStr">
        <is>
          <t>TORO INVESTIMENTOS</t>
        </is>
      </c>
      <c r="B336" s="31" t="inlineStr">
        <is>
          <t>16º</t>
        </is>
      </c>
      <c r="C336" s="32" t="n">
        <v>786.86617</v>
      </c>
      <c r="D336" s="33" t="n">
        <v>0.00014441941</v>
      </c>
      <c r="E336" s="31" t="inlineStr">
        <is>
          <t>16º</t>
        </is>
      </c>
      <c r="F336" s="32" t="n">
        <v>786.86617</v>
      </c>
      <c r="G336" s="33" t="n">
        <v>0.00014441941</v>
      </c>
      <c r="H336" s="31" t="inlineStr">
        <is>
          <t>21º</t>
        </is>
      </c>
      <c r="I336" s="32" t="n">
        <v>4225.302679999999</v>
      </c>
      <c r="J336" s="33" t="n">
        <v>0.00018408359</v>
      </c>
    </row>
    <row r="337" ht="12.75" customHeight="1" s="8">
      <c r="A337" s="26" t="inlineStr">
        <is>
          <t>CEF</t>
        </is>
      </c>
      <c r="B337" s="27" t="inlineStr">
        <is>
          <t>17º</t>
        </is>
      </c>
      <c r="C337" s="28" t="n">
        <v>349.99415</v>
      </c>
      <c r="D337" s="29" t="n">
        <v>6.423704e-05</v>
      </c>
      <c r="E337" s="27" t="inlineStr">
        <is>
          <t>17º</t>
        </is>
      </c>
      <c r="F337" s="28" t="n">
        <v>349.99415</v>
      </c>
      <c r="G337" s="29" t="n">
        <v>6.423704e-05</v>
      </c>
      <c r="H337" s="27" t="inlineStr">
        <is>
          <t>23º</t>
        </is>
      </c>
      <c r="I337" s="28" t="n">
        <v>1060.47885</v>
      </c>
      <c r="J337" s="29" t="n">
        <v>4.620184e-05</v>
      </c>
    </row>
    <row r="338" ht="12.75" customHeight="1" s="8">
      <c r="A338" s="30" t="inlineStr">
        <is>
          <t>ICAP DO BRASIL</t>
        </is>
      </c>
      <c r="B338" s="31" t="inlineStr">
        <is>
          <t>18º</t>
        </is>
      </c>
      <c r="C338" s="32" t="n">
        <v>265.01419</v>
      </c>
      <c r="D338" s="33" t="n">
        <v>4.864003e-05</v>
      </c>
      <c r="E338" s="31" t="inlineStr">
        <is>
          <t>18º</t>
        </is>
      </c>
      <c r="F338" s="32" t="n">
        <v>265.01419</v>
      </c>
      <c r="G338" s="33" t="n">
        <v>4.864003e-05</v>
      </c>
      <c r="H338" s="31" t="inlineStr">
        <is>
          <t>24º</t>
        </is>
      </c>
      <c r="I338" s="32" t="n">
        <v>765.0559000000002</v>
      </c>
      <c r="J338" s="33" t="n">
        <v>3.333116e-05</v>
      </c>
    </row>
    <row r="339" ht="12.75" customHeight="1" s="8">
      <c r="A339" s="26" t="inlineStr">
        <is>
          <t>WARREN</t>
        </is>
      </c>
      <c r="B339" s="27" t="inlineStr">
        <is>
          <t>19º</t>
        </is>
      </c>
      <c r="C339" s="28" t="n">
        <v>182.05515</v>
      </c>
      <c r="D339" s="29" t="n">
        <v>3.341394e-05</v>
      </c>
      <c r="E339" s="27" t="inlineStr">
        <is>
          <t>19º</t>
        </is>
      </c>
      <c r="F339" s="28" t="n">
        <v>182.05515</v>
      </c>
      <c r="G339" s="29" t="n">
        <v>3.341394e-05</v>
      </c>
      <c r="H339" s="27" t="inlineStr">
        <is>
          <t>22º</t>
        </is>
      </c>
      <c r="I339" s="28" t="n">
        <v>3188.83062</v>
      </c>
      <c r="J339" s="29" t="n">
        <v>0.00013892765</v>
      </c>
    </row>
    <row r="340" ht="12.75" customHeight="1" s="8">
      <c r="A340" s="30" t="inlineStr">
        <is>
          <t>ANDBANK</t>
        </is>
      </c>
      <c r="B340" s="31" t="inlineStr">
        <is>
          <t>20º</t>
        </is>
      </c>
      <c r="C340" s="32" t="n">
        <v>23.06189</v>
      </c>
      <c r="D340" s="33" t="n">
        <v>4.23272e-06</v>
      </c>
      <c r="E340" s="31" t="inlineStr">
        <is>
          <t>20º</t>
        </is>
      </c>
      <c r="F340" s="32" t="n">
        <v>23.06189</v>
      </c>
      <c r="G340" s="33" t="n">
        <v>4.23272e-06</v>
      </c>
      <c r="H340" s="31" t="inlineStr">
        <is>
          <t>14º</t>
        </is>
      </c>
      <c r="I340" s="32" t="n">
        <v>40306.94688</v>
      </c>
      <c r="J340" s="33" t="n">
        <v>0.00175605107</v>
      </c>
    </row>
    <row r="341" ht="12.75" customHeight="1" s="8">
      <c r="A341" s="26" t="inlineStr">
        <is>
          <t>CM CAPITAL MARKETS</t>
        </is>
      </c>
      <c r="B341" s="27" t="inlineStr">
        <is>
          <t>21º</t>
        </is>
      </c>
      <c r="C341" s="28" t="n">
        <v>10.73</v>
      </c>
      <c r="D341" s="29" t="n">
        <v>1.96936e-06</v>
      </c>
      <c r="E341" s="27" t="inlineStr">
        <is>
          <t>21º</t>
        </is>
      </c>
      <c r="F341" s="28" t="n">
        <v>10.73</v>
      </c>
      <c r="G341" s="29" t="n">
        <v>1.96936e-06</v>
      </c>
      <c r="H341" s="27" t="inlineStr">
        <is>
          <t>29º</t>
        </is>
      </c>
      <c r="I341" s="28" t="n">
        <v>146.56622</v>
      </c>
      <c r="J341" s="29" t="n">
        <v>6.38544e-06</v>
      </c>
    </row>
    <row r="342" ht="12.75" customHeight="1" s="8">
      <c r="A342" s="30" t="inlineStr">
        <is>
          <t>NOVA FUTURA</t>
        </is>
      </c>
      <c r="B342" s="31" t="inlineStr">
        <is>
          <t>22º</t>
        </is>
      </c>
      <c r="C342" s="32" t="n">
        <v>2.56825</v>
      </c>
      <c r="D342" s="33" t="n">
        <v>4.7137e-07</v>
      </c>
      <c r="E342" s="31" t="inlineStr">
        <is>
          <t>22º</t>
        </is>
      </c>
      <c r="F342" s="32" t="n">
        <v>2.56825</v>
      </c>
      <c r="G342" s="33" t="n">
        <v>4.7137e-07</v>
      </c>
      <c r="H342" s="31" t="inlineStr">
        <is>
          <t>28º</t>
        </is>
      </c>
      <c r="I342" s="32" t="n">
        <v>181.26389</v>
      </c>
      <c r="J342" s="33" t="n">
        <v>7.897120000000001e-06</v>
      </c>
    </row>
    <row r="343" ht="12.75" customHeight="1" s="8">
      <c r="A343" s="26" t="inlineStr">
        <is>
          <t>TERRA</t>
        </is>
      </c>
      <c r="B343" s="27" t="inlineStr">
        <is>
          <t>23º</t>
        </is>
      </c>
      <c r="C343" s="28" t="n">
        <v>1.847</v>
      </c>
      <c r="D343" s="29" t="n">
        <v>3.3899e-07</v>
      </c>
      <c r="E343" s="27" t="inlineStr">
        <is>
          <t>23º</t>
        </is>
      </c>
      <c r="F343" s="28" t="n">
        <v>1.847</v>
      </c>
      <c r="G343" s="29" t="n">
        <v>3.3899e-07</v>
      </c>
      <c r="H343" s="27" t="inlineStr">
        <is>
          <t>27º</t>
        </is>
      </c>
      <c r="I343" s="28" t="n">
        <v>200.58177</v>
      </c>
      <c r="J343" s="29" t="n">
        <v>8.738739999999999e-06</v>
      </c>
    </row>
    <row r="344" ht="12.75" customHeight="1" s="8">
      <c r="A344" s="30" t="inlineStr">
        <is>
          <t>MASTER CCTVM</t>
        </is>
      </c>
      <c r="B344" s="31" t="n">
        <v/>
      </c>
      <c r="C344" s="32" t="n">
        <v>0</v>
      </c>
      <c r="D344" s="33" t="n">
        <v/>
      </c>
      <c r="E344" s="31" t="n">
        <v/>
      </c>
      <c r="F344" s="32" t="n">
        <v>0</v>
      </c>
      <c r="G344" s="33" t="n">
        <v/>
      </c>
      <c r="H344" s="31" t="inlineStr">
        <is>
          <t>9º</t>
        </is>
      </c>
      <c r="I344" s="32" t="n">
        <v>117484.94016</v>
      </c>
      <c r="J344" s="33" t="n">
        <v>0.00511846147</v>
      </c>
    </row>
    <row r="345" ht="12.75" customHeight="1" s="8">
      <c r="A345" s="26" t="inlineStr">
        <is>
          <t>FATOR</t>
        </is>
      </c>
      <c r="B345" s="27" t="n">
        <v/>
      </c>
      <c r="C345" s="28" t="n">
        <v>0</v>
      </c>
      <c r="D345" s="29" t="n">
        <v/>
      </c>
      <c r="E345" s="27" t="n">
        <v/>
      </c>
      <c r="F345" s="28" t="n">
        <v>0</v>
      </c>
      <c r="G345" s="29" t="n">
        <v/>
      </c>
      <c r="H345" s="27" t="inlineStr">
        <is>
          <t>10º</t>
        </is>
      </c>
      <c r="I345" s="28" t="n">
        <v>100775.49</v>
      </c>
      <c r="J345" s="29" t="n">
        <v>0.00439048156</v>
      </c>
    </row>
    <row r="346" ht="12.75" customHeight="1" s="8">
      <c r="A346" s="30" t="inlineStr">
        <is>
          <t>MODAL</t>
        </is>
      </c>
      <c r="B346" s="31" t="n">
        <v/>
      </c>
      <c r="C346" s="32" t="n">
        <v>0</v>
      </c>
      <c r="D346" s="33" t="n">
        <v/>
      </c>
      <c r="E346" s="31" t="n">
        <v/>
      </c>
      <c r="F346" s="32" t="n">
        <v>0</v>
      </c>
      <c r="G346" s="33" t="n">
        <v/>
      </c>
      <c r="H346" s="31" t="inlineStr">
        <is>
          <t>19º</t>
        </is>
      </c>
      <c r="I346" s="32" t="n">
        <v>7226.936729999999</v>
      </c>
      <c r="J346" s="33" t="n">
        <v>0.00031485565</v>
      </c>
    </row>
    <row r="347" ht="12.75" customHeight="1" s="8">
      <c r="A347" s="26" t="inlineStr">
        <is>
          <t>CREDIT SUISSE</t>
        </is>
      </c>
      <c r="B347" s="27" t="n">
        <v/>
      </c>
      <c r="C347" s="28" t="n">
        <v>0</v>
      </c>
      <c r="D347" s="29" t="n">
        <v/>
      </c>
      <c r="E347" s="27" t="n">
        <v/>
      </c>
      <c r="F347" s="28" t="n">
        <v>0</v>
      </c>
      <c r="G347" s="29" t="n">
        <v/>
      </c>
      <c r="H347" s="27" t="inlineStr">
        <is>
          <t>20º</t>
        </is>
      </c>
      <c r="I347" s="28" t="n">
        <v>7083.46803</v>
      </c>
      <c r="J347" s="29" t="n">
        <v>0.00030860516</v>
      </c>
    </row>
    <row r="348" ht="12.75" customHeight="1" s="8">
      <c r="A348" s="30" t="inlineStr">
        <is>
          <t>DAYCOVAL</t>
        </is>
      </c>
      <c r="B348" s="31" t="n">
        <v/>
      </c>
      <c r="C348" s="32" t="n">
        <v>0</v>
      </c>
      <c r="D348" s="33" t="n">
        <v/>
      </c>
      <c r="E348" s="31" t="n">
        <v/>
      </c>
      <c r="F348" s="32" t="n">
        <v>0</v>
      </c>
      <c r="G348" s="33" t="n">
        <v/>
      </c>
      <c r="H348" s="31" t="inlineStr">
        <is>
          <t>25º</t>
        </is>
      </c>
      <c r="I348" s="32" t="n">
        <v>690.8001599999999</v>
      </c>
      <c r="J348" s="33" t="n">
        <v>3.009606e-05</v>
      </c>
    </row>
    <row r="349" ht="12.75" customHeight="1" s="8">
      <c r="A349" s="26" t="inlineStr">
        <is>
          <t>RB CAPITAL DTVM</t>
        </is>
      </c>
      <c r="B349" s="27" t="n">
        <v/>
      </c>
      <c r="C349" s="28" t="n">
        <v>0</v>
      </c>
      <c r="D349" s="29" t="n">
        <v/>
      </c>
      <c r="E349" s="27" t="n">
        <v/>
      </c>
      <c r="F349" s="28" t="n">
        <v>0</v>
      </c>
      <c r="G349" s="29" t="n">
        <v/>
      </c>
      <c r="H349" s="27" t="inlineStr">
        <is>
          <t>26º</t>
        </is>
      </c>
      <c r="I349" s="28" t="n">
        <v>462.33338</v>
      </c>
      <c r="J349" s="29" t="n">
        <v>2.014246e-05</v>
      </c>
    </row>
    <row r="350" ht="12.75" customHeight="1" s="8">
      <c r="A350" s="34" t="inlineStr">
        <is>
          <t>Total</t>
        </is>
      </c>
      <c r="B350" s="35" t="n"/>
      <c r="C350" s="36">
        <f>SUM(C321:C349)</f>
        <v/>
      </c>
      <c r="D350" s="37">
        <f>_xlfn.ROUND(SUM(D321:D349), 1)</f>
        <v/>
      </c>
      <c r="E350" s="35" t="n"/>
      <c r="F350" s="36">
        <f>SUM(F321:F349)</f>
        <v/>
      </c>
      <c r="G350" s="37">
        <f>_xlfn.ROUND(SUM(G321:G349), 1)</f>
        <v/>
      </c>
      <c r="H350" s="35" t="n"/>
      <c r="I350" s="36">
        <f>SUM(I321:I349)</f>
        <v/>
      </c>
      <c r="J350" s="37">
        <f>_xlfn.ROUND(SUM(J321:J349), 1)</f>
        <v/>
      </c>
    </row>
    <row r="351" ht="12.75" customHeight="1" s="8"/>
    <row r="352" ht="12.75" customHeight="1" s="8"/>
    <row r="353" ht="12.75" customHeight="1" s="8">
      <c r="A353" s="22" t="inlineStr">
        <is>
          <t>Tipo 2.3. Certificado de Potencial Adicional de Construção</t>
        </is>
      </c>
      <c r="J353" s="23" t="n"/>
    </row>
    <row r="354" ht="12.75" customHeight="1" s="8">
      <c r="A354" s="24" t="inlineStr">
        <is>
          <t>Distribuidores</t>
        </is>
      </c>
      <c r="B354" s="24" t="inlineStr">
        <is>
          <t>Acumulado 2024</t>
        </is>
      </c>
      <c r="C354" s="24" t="n"/>
      <c r="D354" s="24" t="n"/>
      <c r="E354" s="24" t="inlineStr">
        <is>
          <t>Últimos 3 meses</t>
        </is>
      </c>
      <c r="F354" s="24" t="n"/>
      <c r="G354" s="24" t="n"/>
      <c r="H354" s="24" t="inlineStr">
        <is>
          <t>Últimos 12 meses</t>
        </is>
      </c>
      <c r="I354" s="24" t="n"/>
      <c r="J354" s="25" t="n"/>
    </row>
    <row r="355" ht="12.75" customHeight="1" s="8">
      <c r="A355" s="24" t="n"/>
      <c r="B355" s="24" t="inlineStr">
        <is>
          <t>Ranking 2024</t>
        </is>
      </c>
      <c r="C355" s="24" t="inlineStr">
        <is>
          <t>Valor *</t>
        </is>
      </c>
      <c r="D355" s="24" t="inlineStr">
        <is>
          <t>Part.</t>
        </is>
      </c>
      <c r="E355" s="24" t="inlineStr">
        <is>
          <t>Ranking 3 meses</t>
        </is>
      </c>
      <c r="F355" s="24" t="inlineStr">
        <is>
          <t>Valor *</t>
        </is>
      </c>
      <c r="G355" s="24" t="inlineStr">
        <is>
          <t>Part.</t>
        </is>
      </c>
      <c r="H355" s="24" t="inlineStr">
        <is>
          <t>Ranking 12 meses</t>
        </is>
      </c>
      <c r="I355" s="24" t="inlineStr">
        <is>
          <t>Valor *</t>
        </is>
      </c>
      <c r="J355" s="25" t="inlineStr">
        <is>
          <t>Part.</t>
        </is>
      </c>
    </row>
    <row r="356" ht="12.75" customHeight="1" s="8">
      <c r="A356" s="38" t="inlineStr"/>
      <c r="B356" s="38" t="inlineStr"/>
      <c r="C356" s="38" t="inlineStr"/>
      <c r="D356" s="38" t="inlineStr"/>
      <c r="E356" s="38" t="inlineStr"/>
      <c r="F356" s="38" t="inlineStr"/>
      <c r="G356" s="38" t="inlineStr"/>
      <c r="H356" s="38" t="inlineStr"/>
      <c r="I356" s="38" t="inlineStr"/>
      <c r="J356" s="38" t="inlineStr"/>
    </row>
    <row r="357" ht="12.75" customHeight="1" s="8">
      <c r="A357" s="34" t="inlineStr">
        <is>
          <t>Total</t>
        </is>
      </c>
      <c r="B357" s="35" t="n"/>
      <c r="C357" s="36">
        <f>SUM(C357:C356)</f>
        <v/>
      </c>
      <c r="D357" s="37">
        <f>_xlfn.ROUND(SUM(D357:D356), 1)</f>
        <v/>
      </c>
      <c r="E357" s="35" t="n"/>
      <c r="F357" s="36">
        <f>SUM(F357:F356)</f>
        <v/>
      </c>
      <c r="G357" s="37">
        <f>_xlfn.ROUND(SUM(G357:G356), 1)</f>
        <v/>
      </c>
      <c r="H357" s="35" t="n"/>
      <c r="I357" s="36">
        <f>SUM(I357:I356)</f>
        <v/>
      </c>
      <c r="J357" s="37">
        <f>_xlfn.ROUND(SUM(J357:J356), 1)</f>
        <v/>
      </c>
    </row>
    <row r="358" ht="12.75" customHeight="1" s="8"/>
    <row r="359" ht="12.75" customHeight="1" s="8"/>
    <row r="360" ht="12.75" customHeight="1" s="8">
      <c r="A360" s="22" t="inlineStr">
        <is>
          <t>Tipo 2.4. Fundo de Investimento em Participações de Infraestrutura</t>
        </is>
      </c>
      <c r="J360" s="23" t="n"/>
    </row>
    <row r="361" ht="12.75" customHeight="1" s="8">
      <c r="A361" s="24" t="inlineStr">
        <is>
          <t>Distribuidores</t>
        </is>
      </c>
      <c r="B361" s="24" t="inlineStr">
        <is>
          <t>Acumulado 2024</t>
        </is>
      </c>
      <c r="C361" s="24" t="n"/>
      <c r="D361" s="24" t="n"/>
      <c r="E361" s="24" t="inlineStr">
        <is>
          <t>Últimos 3 meses</t>
        </is>
      </c>
      <c r="F361" s="24" t="n"/>
      <c r="G361" s="24" t="n"/>
      <c r="H361" s="24" t="inlineStr">
        <is>
          <t>Últimos 12 meses</t>
        </is>
      </c>
      <c r="I361" s="24" t="n"/>
      <c r="J361" s="25" t="n"/>
    </row>
    <row r="362" ht="12.75" customHeight="1" s="8">
      <c r="A362" s="24" t="n"/>
      <c r="B362" s="24" t="inlineStr">
        <is>
          <t>Ranking 2024</t>
        </is>
      </c>
      <c r="C362" s="24" t="inlineStr">
        <is>
          <t>Valor *</t>
        </is>
      </c>
      <c r="D362" s="24" t="inlineStr">
        <is>
          <t>Part.</t>
        </is>
      </c>
      <c r="E362" s="24" t="inlineStr">
        <is>
          <t>Ranking 3 meses</t>
        </is>
      </c>
      <c r="F362" s="24" t="inlineStr">
        <is>
          <t>Valor *</t>
        </is>
      </c>
      <c r="G362" s="24" t="inlineStr">
        <is>
          <t>Part.</t>
        </is>
      </c>
      <c r="H362" s="24" t="inlineStr">
        <is>
          <t>Ranking 12 meses</t>
        </is>
      </c>
      <c r="I362" s="24" t="inlineStr">
        <is>
          <t>Valor *</t>
        </is>
      </c>
      <c r="J362" s="25" t="inlineStr">
        <is>
          <t>Part.</t>
        </is>
      </c>
    </row>
    <row r="363" ht="12.75" customHeight="1" s="8">
      <c r="A363" s="26" t="inlineStr">
        <is>
          <t>XP INVESTIMENTOS</t>
        </is>
      </c>
      <c r="B363" s="27" t="inlineStr">
        <is>
          <t>1º</t>
        </is>
      </c>
      <c r="C363" s="28" t="n">
        <v>563920.1738399999</v>
      </c>
      <c r="D363" s="29" t="n">
        <v>0.85773441998</v>
      </c>
      <c r="E363" s="27" t="inlineStr">
        <is>
          <t>1º</t>
        </is>
      </c>
      <c r="F363" s="28" t="n">
        <v>563920.1738399999</v>
      </c>
      <c r="G363" s="29" t="n">
        <v>0.85773441998</v>
      </c>
      <c r="H363" s="27" t="inlineStr">
        <is>
          <t>1º</t>
        </is>
      </c>
      <c r="I363" s="28" t="n">
        <v>1183738.98385</v>
      </c>
      <c r="J363" s="29" t="n">
        <v>0.64411593843</v>
      </c>
    </row>
    <row r="364" ht="12.75" customHeight="1" s="8">
      <c r="A364" s="30" t="inlineStr">
        <is>
          <t>ABC BRASIL</t>
        </is>
      </c>
      <c r="B364" s="31" t="inlineStr">
        <is>
          <t>2º</t>
        </is>
      </c>
      <c r="C364" s="32" t="n">
        <v>63306.4</v>
      </c>
      <c r="D364" s="33" t="n">
        <v>0.09629036308</v>
      </c>
      <c r="E364" s="31" t="inlineStr">
        <is>
          <t>2º</t>
        </is>
      </c>
      <c r="F364" s="32" t="n">
        <v>63306.4</v>
      </c>
      <c r="G364" s="33" t="n">
        <v>0.09629036308</v>
      </c>
      <c r="H364" s="31" t="inlineStr">
        <is>
          <t>4º</t>
        </is>
      </c>
      <c r="I364" s="32" t="n">
        <v>63306.4</v>
      </c>
      <c r="J364" s="33" t="n">
        <v>0.03444734169</v>
      </c>
    </row>
    <row r="365" ht="12.75" customHeight="1" s="8">
      <c r="A365" s="26" t="inlineStr">
        <is>
          <t>BTG PACTUAL</t>
        </is>
      </c>
      <c r="B365" s="27" t="inlineStr">
        <is>
          <t>3º</t>
        </is>
      </c>
      <c r="C365" s="28" t="n">
        <v>25748.9</v>
      </c>
      <c r="D365" s="29" t="n">
        <v>0.03916461732</v>
      </c>
      <c r="E365" s="27" t="inlineStr">
        <is>
          <t>3º</t>
        </is>
      </c>
      <c r="F365" s="28" t="n">
        <v>25748.9</v>
      </c>
      <c r="G365" s="29" t="n">
        <v>0.03916461732</v>
      </c>
      <c r="H365" s="27" t="inlineStr">
        <is>
          <t>2º</t>
        </is>
      </c>
      <c r="I365" s="28" t="n">
        <v>521785.47115</v>
      </c>
      <c r="J365" s="29" t="n">
        <v>0.28392267467</v>
      </c>
    </row>
    <row r="366" ht="12.75" customHeight="1" s="8">
      <c r="A366" s="30" t="inlineStr">
        <is>
          <t>ANDBANK</t>
        </is>
      </c>
      <c r="B366" s="31" t="inlineStr">
        <is>
          <t>4º</t>
        </is>
      </c>
      <c r="C366" s="32" t="n">
        <v>3668.8</v>
      </c>
      <c r="D366" s="33" t="n">
        <v>0.0055803218</v>
      </c>
      <c r="E366" s="31" t="inlineStr">
        <is>
          <t>4º</t>
        </is>
      </c>
      <c r="F366" s="32" t="n">
        <v>3668.8</v>
      </c>
      <c r="G366" s="33" t="n">
        <v>0.0055803218</v>
      </c>
      <c r="H366" s="31" t="inlineStr">
        <is>
          <t>5º</t>
        </is>
      </c>
      <c r="I366" s="32" t="n">
        <v>3668.8</v>
      </c>
      <c r="J366" s="33" t="n">
        <v>0.00199632908</v>
      </c>
    </row>
    <row r="367" ht="12.75" customHeight="1" s="8">
      <c r="A367" s="26" t="inlineStr">
        <is>
          <t>GUIDE INVESTIMENTOS</t>
        </is>
      </c>
      <c r="B367" s="27" t="inlineStr">
        <is>
          <t>5º</t>
        </is>
      </c>
      <c r="C367" s="28" t="n">
        <v>808.85</v>
      </c>
      <c r="D367" s="29" t="n">
        <v>0.00123027783</v>
      </c>
      <c r="E367" s="27" t="inlineStr">
        <is>
          <t>5º</t>
        </is>
      </c>
      <c r="F367" s="28" t="n">
        <v>808.85</v>
      </c>
      <c r="G367" s="29" t="n">
        <v>0.00123027783</v>
      </c>
      <c r="H367" s="27" t="inlineStr">
        <is>
          <t>6º</t>
        </is>
      </c>
      <c r="I367" s="28" t="n">
        <v>808.85</v>
      </c>
      <c r="J367" s="29" t="n">
        <v>0.00044012505</v>
      </c>
    </row>
    <row r="368" ht="12.75" customHeight="1" s="8">
      <c r="A368" s="30" t="inlineStr">
        <is>
          <t>ITAU BBA</t>
        </is>
      </c>
      <c r="B368" s="31" t="n">
        <v/>
      </c>
      <c r="C368" s="32" t="n">
        <v>0</v>
      </c>
      <c r="D368" s="33" t="n">
        <v/>
      </c>
      <c r="E368" s="31" t="n">
        <v/>
      </c>
      <c r="F368" s="32" t="n">
        <v>0</v>
      </c>
      <c r="G368" s="33" t="n">
        <v/>
      </c>
      <c r="H368" s="31" t="inlineStr">
        <is>
          <t>3º</t>
        </is>
      </c>
      <c r="I368" s="32" t="n">
        <v>64402.5421</v>
      </c>
      <c r="J368" s="33" t="n">
        <v>0.03504379294</v>
      </c>
    </row>
    <row r="369" ht="12.75" customHeight="1" s="8">
      <c r="A369" s="26" t="inlineStr">
        <is>
          <t>MODAL</t>
        </is>
      </c>
      <c r="B369" s="27" t="n">
        <v/>
      </c>
      <c r="C369" s="28" t="n">
        <v>0</v>
      </c>
      <c r="D369" s="29" t="n">
        <v/>
      </c>
      <c r="E369" s="27" t="n">
        <v/>
      </c>
      <c r="F369" s="28" t="n">
        <v>0</v>
      </c>
      <c r="G369" s="29" t="n">
        <v/>
      </c>
      <c r="H369" s="27" t="inlineStr">
        <is>
          <t>7º</t>
        </is>
      </c>
      <c r="I369" s="28" t="n">
        <v>34.29907</v>
      </c>
      <c r="J369" s="29" t="n">
        <v>1.866339e-05</v>
      </c>
    </row>
    <row r="370" ht="12.75" customHeight="1" s="8">
      <c r="A370" s="30" t="inlineStr">
        <is>
          <t>SAFRA</t>
        </is>
      </c>
      <c r="B370" s="31" t="n">
        <v/>
      </c>
      <c r="C370" s="32" t="n">
        <v>0</v>
      </c>
      <c r="D370" s="33" t="n">
        <v/>
      </c>
      <c r="E370" s="31" t="n">
        <v/>
      </c>
      <c r="F370" s="32" t="n">
        <v>0</v>
      </c>
      <c r="G370" s="33" t="n">
        <v/>
      </c>
      <c r="H370" s="31" t="inlineStr">
        <is>
          <t>8º</t>
        </is>
      </c>
      <c r="I370" s="32" t="n">
        <v>14.33685</v>
      </c>
      <c r="J370" s="33" t="n">
        <v>7.80121e-06</v>
      </c>
    </row>
    <row r="371" ht="12.75" customHeight="1" s="8">
      <c r="A371" s="26" t="inlineStr">
        <is>
          <t>ORAMA</t>
        </is>
      </c>
      <c r="B371" s="27" t="n">
        <v/>
      </c>
      <c r="C371" s="28" t="n">
        <v>0</v>
      </c>
      <c r="D371" s="29" t="n">
        <v/>
      </c>
      <c r="E371" s="27" t="n">
        <v/>
      </c>
      <c r="F371" s="28" t="n">
        <v>0</v>
      </c>
      <c r="G371" s="29" t="n">
        <v/>
      </c>
      <c r="H371" s="27" t="inlineStr">
        <is>
          <t>9º</t>
        </is>
      </c>
      <c r="I371" s="28" t="n">
        <v>9.45373</v>
      </c>
      <c r="J371" s="29" t="n">
        <v>5.14412e-06</v>
      </c>
    </row>
    <row r="372" ht="12.75" customHeight="1" s="8">
      <c r="A372" s="30" t="inlineStr">
        <is>
          <t>MIRAE ASSET WEALTH MANAGEMENT (BRAZIL) CCTVM LTDA</t>
        </is>
      </c>
      <c r="B372" s="31" t="n">
        <v/>
      </c>
      <c r="C372" s="32" t="n">
        <v>0</v>
      </c>
      <c r="D372" s="33" t="n">
        <v/>
      </c>
      <c r="E372" s="31" t="n">
        <v/>
      </c>
      <c r="F372" s="32" t="n">
        <v>0</v>
      </c>
      <c r="G372" s="33" t="n">
        <v/>
      </c>
      <c r="H372" s="31" t="inlineStr">
        <is>
          <t>10º</t>
        </is>
      </c>
      <c r="I372" s="32" t="n">
        <v>4.02369</v>
      </c>
      <c r="J372" s="33" t="n">
        <v>2.18944e-06</v>
      </c>
    </row>
    <row r="373" ht="12.75" customHeight="1" s="8">
      <c r="A373" s="34" t="inlineStr">
        <is>
          <t>Total</t>
        </is>
      </c>
      <c r="B373" s="35" t="n"/>
      <c r="C373" s="36">
        <f>SUM(C363:C372)</f>
        <v/>
      </c>
      <c r="D373" s="37">
        <f>_xlfn.ROUND(SUM(D363:D372), 1)</f>
        <v/>
      </c>
      <c r="E373" s="35" t="n"/>
      <c r="F373" s="36">
        <f>SUM(F363:F372)</f>
        <v/>
      </c>
      <c r="G373" s="37">
        <f>_xlfn.ROUND(SUM(G363:G372), 1)</f>
        <v/>
      </c>
      <c r="H373" s="35" t="n"/>
      <c r="I373" s="36">
        <f>SUM(I363:I372)</f>
        <v/>
      </c>
      <c r="J373" s="37">
        <f>_xlfn.ROUND(SUM(J363:J372), 1)</f>
        <v/>
      </c>
    </row>
    <row r="374" ht="12.75" customHeight="1" s="8"/>
    <row r="375" ht="12.75" customHeight="1" s="8"/>
    <row r="376" ht="12.75" customHeight="1" s="8">
      <c r="A376" s="22" t="inlineStr">
        <is>
          <t>Tipo 2.5. Fundo de Investimento nas Cadeias Produtivas Agroindustriais</t>
        </is>
      </c>
      <c r="J376" s="23" t="n"/>
    </row>
    <row r="377" ht="12.75" customHeight="1" s="8">
      <c r="A377" s="24" t="inlineStr">
        <is>
          <t>Distribuidores</t>
        </is>
      </c>
      <c r="B377" s="24" t="inlineStr">
        <is>
          <t>Acumulado 2024</t>
        </is>
      </c>
      <c r="C377" s="24" t="n"/>
      <c r="D377" s="24" t="n"/>
      <c r="E377" s="24" t="inlineStr">
        <is>
          <t>Últimos 3 meses</t>
        </is>
      </c>
      <c r="F377" s="24" t="n"/>
      <c r="G377" s="24" t="n"/>
      <c r="H377" s="24" t="inlineStr">
        <is>
          <t>Últimos 12 meses</t>
        </is>
      </c>
      <c r="I377" s="24" t="n"/>
      <c r="J377" s="25" t="n"/>
    </row>
    <row r="378" ht="12.75" customHeight="1" s="8">
      <c r="A378" s="24" t="n"/>
      <c r="B378" s="24" t="inlineStr">
        <is>
          <t>Ranking 2024</t>
        </is>
      </c>
      <c r="C378" s="24" t="inlineStr">
        <is>
          <t>Valor *</t>
        </is>
      </c>
      <c r="D378" s="24" t="inlineStr">
        <is>
          <t>Part.</t>
        </is>
      </c>
      <c r="E378" s="24" t="inlineStr">
        <is>
          <t>Ranking 3 meses</t>
        </is>
      </c>
      <c r="F378" s="24" t="inlineStr">
        <is>
          <t>Valor *</t>
        </is>
      </c>
      <c r="G378" s="24" t="inlineStr">
        <is>
          <t>Part.</t>
        </is>
      </c>
      <c r="H378" s="24" t="inlineStr">
        <is>
          <t>Ranking 12 meses</t>
        </is>
      </c>
      <c r="I378" s="24" t="inlineStr">
        <is>
          <t>Valor *</t>
        </is>
      </c>
      <c r="J378" s="25" t="inlineStr">
        <is>
          <t>Part.</t>
        </is>
      </c>
    </row>
    <row r="379" ht="12.75" customHeight="1" s="8">
      <c r="A379" s="26" t="inlineStr">
        <is>
          <t>GUIDE INVESTIMENTOS</t>
        </is>
      </c>
      <c r="B379" s="27" t="inlineStr">
        <is>
          <t>1º</t>
        </is>
      </c>
      <c r="C379" s="28" t="n">
        <v>13465.50842</v>
      </c>
      <c r="D379" s="29" t="n">
        <v>0.86622567621</v>
      </c>
      <c r="E379" s="27" t="inlineStr">
        <is>
          <t>1º</t>
        </is>
      </c>
      <c r="F379" s="28" t="n">
        <v>13465.50842</v>
      </c>
      <c r="G379" s="29" t="n">
        <v>0.86622567621</v>
      </c>
      <c r="H379" s="27" t="inlineStr">
        <is>
          <t>6º</t>
        </is>
      </c>
      <c r="I379" s="28" t="n">
        <v>41531.76831</v>
      </c>
      <c r="J379" s="29" t="n">
        <v>0.01025384345</v>
      </c>
    </row>
    <row r="380" ht="12.75" customHeight="1" s="8">
      <c r="A380" s="30" t="inlineStr">
        <is>
          <t>BTG PACTUAL</t>
        </is>
      </c>
      <c r="B380" s="31" t="inlineStr">
        <is>
          <t>2º</t>
        </is>
      </c>
      <c r="C380" s="32" t="n">
        <v>775.64284</v>
      </c>
      <c r="D380" s="33" t="n">
        <v>0.0498965002</v>
      </c>
      <c r="E380" s="31" t="inlineStr">
        <is>
          <t>2º</t>
        </is>
      </c>
      <c r="F380" s="32" t="n">
        <v>775.64284</v>
      </c>
      <c r="G380" s="33" t="n">
        <v>0.0498965002</v>
      </c>
      <c r="H380" s="31" t="inlineStr">
        <is>
          <t>8º</t>
        </is>
      </c>
      <c r="I380" s="32" t="n">
        <v>35202.39995000001</v>
      </c>
      <c r="J380" s="33" t="n">
        <v>0.00869117577</v>
      </c>
    </row>
    <row r="381" ht="12.75" customHeight="1" s="8">
      <c r="A381" s="26" t="inlineStr">
        <is>
          <t>SAFRA</t>
        </is>
      </c>
      <c r="B381" s="27" t="inlineStr">
        <is>
          <t>3º</t>
        </is>
      </c>
      <c r="C381" s="28" t="n">
        <v>428.1529</v>
      </c>
      <c r="D381" s="29" t="n">
        <v>0.02754274282</v>
      </c>
      <c r="E381" s="27" t="inlineStr">
        <is>
          <t>3º</t>
        </is>
      </c>
      <c r="F381" s="28" t="n">
        <v>428.1529</v>
      </c>
      <c r="G381" s="29" t="n">
        <v>0.02754274282</v>
      </c>
      <c r="H381" s="27" t="inlineStr">
        <is>
          <t>13º</t>
        </is>
      </c>
      <c r="I381" s="28" t="n">
        <v>2031.2683</v>
      </c>
      <c r="J381" s="29" t="n">
        <v>0.00050150302</v>
      </c>
    </row>
    <row r="382" ht="12.75" customHeight="1" s="8">
      <c r="A382" s="30" t="inlineStr">
        <is>
          <t>ITAU BBA</t>
        </is>
      </c>
      <c r="B382" s="31" t="inlineStr">
        <is>
          <t>4º</t>
        </is>
      </c>
      <c r="C382" s="32" t="n">
        <v>419.6059</v>
      </c>
      <c r="D382" s="33" t="n">
        <v>0.02699292096</v>
      </c>
      <c r="E382" s="31" t="inlineStr">
        <is>
          <t>4º</t>
        </is>
      </c>
      <c r="F382" s="32" t="n">
        <v>419.6059</v>
      </c>
      <c r="G382" s="33" t="n">
        <v>0.02699292096</v>
      </c>
      <c r="H382" s="31" t="inlineStr">
        <is>
          <t>2º</t>
        </is>
      </c>
      <c r="I382" s="32" t="n">
        <v>1317758.38443</v>
      </c>
      <c r="J382" s="33" t="n">
        <v>0.32534343549</v>
      </c>
    </row>
    <row r="383" ht="12.75" customHeight="1" s="8">
      <c r="A383" s="26" t="inlineStr">
        <is>
          <t>TORO INVESTIMENTOS</t>
        </is>
      </c>
      <c r="B383" s="27" t="inlineStr">
        <is>
          <t>5º</t>
        </is>
      </c>
      <c r="C383" s="28" t="n">
        <v>367.56762</v>
      </c>
      <c r="D383" s="29" t="n">
        <v>0.02364533891</v>
      </c>
      <c r="E383" s="27" t="inlineStr">
        <is>
          <t>5º</t>
        </is>
      </c>
      <c r="F383" s="28" t="n">
        <v>367.56762</v>
      </c>
      <c r="G383" s="29" t="n">
        <v>0.02364533891</v>
      </c>
      <c r="H383" s="27" t="inlineStr">
        <is>
          <t>17º</t>
        </is>
      </c>
      <c r="I383" s="28" t="n">
        <v>371.91485</v>
      </c>
      <c r="J383" s="29" t="n">
        <v>9.182263999999999e-05</v>
      </c>
    </row>
    <row r="384" ht="12.75" customHeight="1" s="8">
      <c r="A384" s="30" t="inlineStr">
        <is>
          <t>NUINVEST</t>
        </is>
      </c>
      <c r="B384" s="31" t="inlineStr">
        <is>
          <t>6º</t>
        </is>
      </c>
      <c r="C384" s="32" t="n">
        <v>58.10924</v>
      </c>
      <c r="D384" s="33" t="n">
        <v>0.00373812218</v>
      </c>
      <c r="E384" s="31" t="inlineStr">
        <is>
          <t>6º</t>
        </is>
      </c>
      <c r="F384" s="32" t="n">
        <v>58.10924</v>
      </c>
      <c r="G384" s="33" t="n">
        <v>0.00373812218</v>
      </c>
      <c r="H384" s="31" t="inlineStr">
        <is>
          <t>16º</t>
        </is>
      </c>
      <c r="I384" s="32" t="n">
        <v>573.00928</v>
      </c>
      <c r="J384" s="33" t="n">
        <v>0.00014147116</v>
      </c>
    </row>
    <row r="385" ht="12.75" customHeight="1" s="8">
      <c r="A385" s="26" t="inlineStr">
        <is>
          <t>GENIAL CV</t>
        </is>
      </c>
      <c r="B385" s="27" t="inlineStr">
        <is>
          <t>7º</t>
        </is>
      </c>
      <c r="C385" s="28" t="n">
        <v>10.86246</v>
      </c>
      <c r="D385" s="29" t="n">
        <v>0.0006987736</v>
      </c>
      <c r="E385" s="27" t="inlineStr">
        <is>
          <t>7º</t>
        </is>
      </c>
      <c r="F385" s="28" t="n">
        <v>10.86246</v>
      </c>
      <c r="G385" s="29" t="n">
        <v>0.0006987736</v>
      </c>
      <c r="H385" s="27" t="inlineStr">
        <is>
          <t>3º</t>
        </is>
      </c>
      <c r="I385" s="28" t="n">
        <v>349522.53647</v>
      </c>
      <c r="J385" s="29" t="n">
        <v>0.08629416753999999</v>
      </c>
    </row>
    <row r="386" ht="12.75" customHeight="1" s="8">
      <c r="A386" s="30" t="inlineStr">
        <is>
          <t>CM CAPITAL MARKETS</t>
        </is>
      </c>
      <c r="B386" s="31" t="inlineStr">
        <is>
          <t>8º</t>
        </is>
      </c>
      <c r="C386" s="32" t="n">
        <v>10.56202</v>
      </c>
      <c r="D386" s="33" t="n">
        <v>0.0006794465300000001</v>
      </c>
      <c r="E386" s="31" t="inlineStr">
        <is>
          <t>8º</t>
        </is>
      </c>
      <c r="F386" s="32" t="n">
        <v>10.56202</v>
      </c>
      <c r="G386" s="33" t="n">
        <v>0.0006794465300000001</v>
      </c>
      <c r="H386" s="31" t="inlineStr">
        <is>
          <t>21º</t>
        </is>
      </c>
      <c r="I386" s="32" t="n">
        <v>12.28456</v>
      </c>
      <c r="J386" s="33" t="n">
        <v>3.03295e-06</v>
      </c>
    </row>
    <row r="387" ht="12.75" customHeight="1" s="8">
      <c r="A387" s="26" t="inlineStr">
        <is>
          <t>ORAMA</t>
        </is>
      </c>
      <c r="B387" s="27" t="inlineStr">
        <is>
          <t>9º</t>
        </is>
      </c>
      <c r="C387" s="28" t="n">
        <v>9.018379999999999</v>
      </c>
      <c r="D387" s="29" t="n">
        <v>0.00058014537</v>
      </c>
      <c r="E387" s="27" t="inlineStr">
        <is>
          <t>9º</t>
        </is>
      </c>
      <c r="F387" s="28" t="n">
        <v>9.018379999999999</v>
      </c>
      <c r="G387" s="29" t="n">
        <v>0.00058014537</v>
      </c>
      <c r="H387" s="27" t="inlineStr">
        <is>
          <t>9º</t>
        </is>
      </c>
      <c r="I387" s="28" t="n">
        <v>13848.72562</v>
      </c>
      <c r="J387" s="29" t="n">
        <v>0.0034191336</v>
      </c>
    </row>
    <row r="388" ht="12.75" customHeight="1" s="8">
      <c r="A388" s="30" t="inlineStr">
        <is>
          <t>ICAP DO BRASIL</t>
        </is>
      </c>
      <c r="B388" s="31" t="inlineStr">
        <is>
          <t>10º</t>
        </is>
      </c>
      <c r="C388" s="32" t="n">
        <v>0.00518</v>
      </c>
      <c r="D388" s="33" t="n">
        <v>3.3323e-07</v>
      </c>
      <c r="E388" s="31" t="inlineStr">
        <is>
          <t>10º</t>
        </is>
      </c>
      <c r="F388" s="32" t="n">
        <v>0.00518</v>
      </c>
      <c r="G388" s="33" t="n">
        <v>3.3323e-07</v>
      </c>
      <c r="H388" s="31" t="inlineStr">
        <is>
          <t>23º</t>
        </is>
      </c>
      <c r="I388" s="32" t="n">
        <v>0.24915</v>
      </c>
      <c r="J388" s="33" t="n">
        <v>6.151e-08</v>
      </c>
    </row>
    <row r="389" ht="12.75" customHeight="1" s="8">
      <c r="A389" s="26" t="inlineStr">
        <is>
          <t>XP INVESTIMENTOS</t>
        </is>
      </c>
      <c r="B389" s="27" t="n">
        <v/>
      </c>
      <c r="C389" s="28" t="n">
        <v>0</v>
      </c>
      <c r="D389" s="29" t="n">
        <v/>
      </c>
      <c r="E389" s="27" t="n">
        <v/>
      </c>
      <c r="F389" s="28" t="n">
        <v>0</v>
      </c>
      <c r="G389" s="29" t="n">
        <v/>
      </c>
      <c r="H389" s="27" t="inlineStr">
        <is>
          <t>1º</t>
        </is>
      </c>
      <c r="I389" s="28" t="n">
        <v>1979795.69154</v>
      </c>
      <c r="J389" s="29" t="n">
        <v>0.48879486518</v>
      </c>
    </row>
    <row r="390" ht="12.75" customHeight="1" s="8">
      <c r="A390" s="30" t="inlineStr">
        <is>
          <t>BRADESCO BBI</t>
        </is>
      </c>
      <c r="B390" s="31" t="n">
        <v/>
      </c>
      <c r="C390" s="32" t="n">
        <v>0</v>
      </c>
      <c r="D390" s="33" t="n">
        <v/>
      </c>
      <c r="E390" s="31" t="n">
        <v/>
      </c>
      <c r="F390" s="32" t="n">
        <v>0</v>
      </c>
      <c r="G390" s="33" t="n">
        <v/>
      </c>
      <c r="H390" s="31" t="inlineStr">
        <is>
          <t>4º</t>
        </is>
      </c>
      <c r="I390" s="32" t="n">
        <v>189057.05</v>
      </c>
      <c r="J390" s="33" t="n">
        <v>0.04667659176</v>
      </c>
    </row>
    <row r="391" ht="12.75" customHeight="1" s="8">
      <c r="A391" s="26" t="inlineStr">
        <is>
          <t>FATOR</t>
        </is>
      </c>
      <c r="B391" s="27" t="n">
        <v/>
      </c>
      <c r="C391" s="28" t="n">
        <v>0</v>
      </c>
      <c r="D391" s="29" t="n">
        <v/>
      </c>
      <c r="E391" s="27" t="n">
        <v/>
      </c>
      <c r="F391" s="28" t="n">
        <v>0</v>
      </c>
      <c r="G391" s="29" t="n">
        <v/>
      </c>
      <c r="H391" s="27" t="inlineStr">
        <is>
          <t>5º</t>
        </is>
      </c>
      <c r="I391" s="28" t="n">
        <v>60705</v>
      </c>
      <c r="J391" s="29" t="n">
        <v>0.01498755271</v>
      </c>
    </row>
    <row r="392" ht="12.75" customHeight="1" s="8">
      <c r="A392" s="30" t="inlineStr">
        <is>
          <t>INTER</t>
        </is>
      </c>
      <c r="B392" s="31" t="n">
        <v/>
      </c>
      <c r="C392" s="32" t="n">
        <v>0</v>
      </c>
      <c r="D392" s="33" t="n">
        <v/>
      </c>
      <c r="E392" s="31" t="n">
        <v/>
      </c>
      <c r="F392" s="32" t="n">
        <v>0</v>
      </c>
      <c r="G392" s="33" t="n">
        <v/>
      </c>
      <c r="H392" s="31" t="inlineStr">
        <is>
          <t>7º</t>
        </is>
      </c>
      <c r="I392" s="32" t="n">
        <v>36448.04452</v>
      </c>
      <c r="J392" s="33" t="n">
        <v>0.00899871491</v>
      </c>
    </row>
    <row r="393" ht="12.75" customHeight="1" s="8">
      <c r="A393" s="26" t="inlineStr">
        <is>
          <t>RB CAPITAL DTVM</t>
        </is>
      </c>
      <c r="B393" s="27" t="n">
        <v/>
      </c>
      <c r="C393" s="28" t="n">
        <v>0</v>
      </c>
      <c r="D393" s="29" t="n">
        <v/>
      </c>
      <c r="E393" s="27" t="n">
        <v/>
      </c>
      <c r="F393" s="28" t="n">
        <v>0</v>
      </c>
      <c r="G393" s="29" t="n">
        <v/>
      </c>
      <c r="H393" s="27" t="inlineStr">
        <is>
          <t>10º</t>
        </is>
      </c>
      <c r="I393" s="28" t="n">
        <v>11347.3</v>
      </c>
      <c r="J393" s="29" t="n">
        <v>0.0028015527</v>
      </c>
    </row>
    <row r="394" ht="12.75" customHeight="1" s="8">
      <c r="A394" s="30" t="inlineStr">
        <is>
          <t>ATIVA</t>
        </is>
      </c>
      <c r="B394" s="31" t="n">
        <v/>
      </c>
      <c r="C394" s="32" t="n">
        <v>0</v>
      </c>
      <c r="D394" s="33" t="n">
        <v/>
      </c>
      <c r="E394" s="31" t="n">
        <v/>
      </c>
      <c r="F394" s="32" t="n">
        <v>0</v>
      </c>
      <c r="G394" s="33" t="n">
        <v/>
      </c>
      <c r="H394" s="31" t="inlineStr">
        <is>
          <t>11º</t>
        </is>
      </c>
      <c r="I394" s="32" t="n">
        <v>6622.74652</v>
      </c>
      <c r="J394" s="33" t="n">
        <v>0.00163510028</v>
      </c>
    </row>
    <row r="395" ht="12.75" customHeight="1" s="8">
      <c r="A395" s="26" t="inlineStr">
        <is>
          <t>MODAL</t>
        </is>
      </c>
      <c r="B395" s="27" t="n">
        <v/>
      </c>
      <c r="C395" s="28" t="n">
        <v>0</v>
      </c>
      <c r="D395" s="29" t="n">
        <v/>
      </c>
      <c r="E395" s="27" t="n">
        <v/>
      </c>
      <c r="F395" s="28" t="n">
        <v>0</v>
      </c>
      <c r="G395" s="29" t="n">
        <v/>
      </c>
      <c r="H395" s="27" t="inlineStr">
        <is>
          <t>12º</t>
        </is>
      </c>
      <c r="I395" s="28" t="n">
        <v>3673.48096</v>
      </c>
      <c r="J395" s="29" t="n">
        <v>0.0009069514799999999</v>
      </c>
    </row>
    <row r="396" ht="12.75" customHeight="1" s="8">
      <c r="A396" s="30" t="inlineStr">
        <is>
          <t>VOTORANTIM</t>
        </is>
      </c>
      <c r="B396" s="31" t="n">
        <v/>
      </c>
      <c r="C396" s="32" t="n">
        <v>0</v>
      </c>
      <c r="D396" s="33" t="n">
        <v/>
      </c>
      <c r="E396" s="31" t="n">
        <v/>
      </c>
      <c r="F396" s="32" t="n">
        <v>0</v>
      </c>
      <c r="G396" s="33" t="n">
        <v/>
      </c>
      <c r="H396" s="31" t="inlineStr">
        <is>
          <t>14º</t>
        </is>
      </c>
      <c r="I396" s="32" t="n">
        <v>1106.35</v>
      </c>
      <c r="J396" s="33" t="n">
        <v>0.00027314849</v>
      </c>
    </row>
    <row r="397" ht="12.75" customHeight="1" s="8">
      <c r="A397" s="26" t="inlineStr">
        <is>
          <t>C6 CTVM</t>
        </is>
      </c>
      <c r="B397" s="27" t="n">
        <v/>
      </c>
      <c r="C397" s="28" t="n">
        <v>0</v>
      </c>
      <c r="D397" s="29" t="n">
        <v/>
      </c>
      <c r="E397" s="27" t="n">
        <v/>
      </c>
      <c r="F397" s="28" t="n">
        <v>0</v>
      </c>
      <c r="G397" s="29" t="n">
        <v/>
      </c>
      <c r="H397" s="27" t="inlineStr">
        <is>
          <t>15º</t>
        </is>
      </c>
      <c r="I397" s="28" t="n">
        <v>661.1</v>
      </c>
      <c r="J397" s="29" t="n">
        <v>0.00016322002</v>
      </c>
    </row>
    <row r="398" ht="12.75" customHeight="1" s="8">
      <c r="A398" s="30" t="inlineStr">
        <is>
          <t>TERRA</t>
        </is>
      </c>
      <c r="B398" s="31" t="n">
        <v/>
      </c>
      <c r="C398" s="32" t="n">
        <v>0</v>
      </c>
      <c r="D398" s="33" t="n">
        <v/>
      </c>
      <c r="E398" s="31" t="n">
        <v/>
      </c>
      <c r="F398" s="32" t="n">
        <v>0</v>
      </c>
      <c r="G398" s="33" t="n">
        <v/>
      </c>
      <c r="H398" s="31" t="inlineStr">
        <is>
          <t>18º</t>
        </is>
      </c>
      <c r="I398" s="32" t="n">
        <v>53.62265</v>
      </c>
      <c r="J398" s="33" t="n">
        <v>1.323898e-05</v>
      </c>
    </row>
    <row r="399" ht="12.75" customHeight="1" s="8">
      <c r="A399" s="26" t="inlineStr">
        <is>
          <t>CEF</t>
        </is>
      </c>
      <c r="B399" s="27" t="n">
        <v/>
      </c>
      <c r="C399" s="28" t="n">
        <v>0</v>
      </c>
      <c r="D399" s="29" t="n">
        <v/>
      </c>
      <c r="E399" s="27" t="n">
        <v/>
      </c>
      <c r="F399" s="28" t="n">
        <v>0</v>
      </c>
      <c r="G399" s="29" t="n">
        <v/>
      </c>
      <c r="H399" s="27" t="inlineStr">
        <is>
          <t>19º</t>
        </is>
      </c>
      <c r="I399" s="28" t="n">
        <v>21.61624</v>
      </c>
      <c r="J399" s="29" t="n">
        <v>5.33687e-06</v>
      </c>
    </row>
    <row r="400" ht="12.75" customHeight="1" s="8">
      <c r="A400" s="30" t="inlineStr">
        <is>
          <t>MIRAE ASSET WEALTH MANAGEMENT (BRAZIL) CCTVM LTDA</t>
        </is>
      </c>
      <c r="B400" s="31" t="n">
        <v/>
      </c>
      <c r="C400" s="32" t="n">
        <v>0</v>
      </c>
      <c r="D400" s="33" t="n">
        <v/>
      </c>
      <c r="E400" s="31" t="n">
        <v/>
      </c>
      <c r="F400" s="32" t="n">
        <v>0</v>
      </c>
      <c r="G400" s="33" t="n">
        <v/>
      </c>
      <c r="H400" s="31" t="inlineStr">
        <is>
          <t>20º</t>
        </is>
      </c>
      <c r="I400" s="32" t="n">
        <v>12.5877</v>
      </c>
      <c r="J400" s="33" t="n">
        <v>3.1078e-06</v>
      </c>
    </row>
    <row r="401" ht="12.75" customHeight="1" s="8">
      <c r="A401" s="26" t="inlineStr">
        <is>
          <t>WARREN</t>
        </is>
      </c>
      <c r="B401" s="27" t="n">
        <v/>
      </c>
      <c r="C401" s="28" t="n">
        <v>0</v>
      </c>
      <c r="D401" s="29" t="n">
        <v/>
      </c>
      <c r="E401" s="27" t="n">
        <v/>
      </c>
      <c r="F401" s="28" t="n">
        <v>0</v>
      </c>
      <c r="G401" s="29" t="n">
        <v/>
      </c>
      <c r="H401" s="27" t="inlineStr">
        <is>
          <t>22º</t>
        </is>
      </c>
      <c r="I401" s="28" t="n">
        <v>3.93564</v>
      </c>
      <c r="J401" s="29" t="n">
        <v>9.7168e-07</v>
      </c>
    </row>
    <row r="402" ht="12.75" customHeight="1" s="8">
      <c r="A402" s="34" t="inlineStr">
        <is>
          <t>Total</t>
        </is>
      </c>
      <c r="B402" s="35" t="n"/>
      <c r="C402" s="36">
        <f>SUM(C379:C401)</f>
        <v/>
      </c>
      <c r="D402" s="37">
        <f>_xlfn.ROUND(SUM(D379:D401), 1)</f>
        <v/>
      </c>
      <c r="E402" s="35" t="n"/>
      <c r="F402" s="36">
        <f>SUM(F379:F401)</f>
        <v/>
      </c>
      <c r="G402" s="37">
        <f>_xlfn.ROUND(SUM(G379:G401), 1)</f>
        <v/>
      </c>
      <c r="H402" s="35" t="n"/>
      <c r="I402" s="36">
        <f>SUM(I379:I401)</f>
        <v/>
      </c>
      <c r="J402" s="37">
        <f>_xlfn.ROUND(SUM(J379:J401), 1)</f>
        <v/>
      </c>
    </row>
    <row r="403" ht="12.75" customHeight="1" s="8"/>
    <row r="404" ht="12.75" customHeight="1" s="8"/>
    <row r="405" ht="12.75" customHeight="1" s="8">
      <c r="A405" s="39" t="inlineStr">
        <is>
          <t>* Valores em R$ mil</t>
        </is>
      </c>
    </row>
    <row r="406" ht="12.75" customHeight="1" s="8"/>
    <row r="407" ht="12.75" customHeight="1" s="8"/>
    <row r="408" ht="12.75" customHeight="1" s="8"/>
    <row r="409" ht="12.75" customHeight="1" s="8"/>
    <row r="410" ht="12.75" customHeight="1" s="8"/>
    <row r="411" ht="12.75" customHeight="1" s="8"/>
    <row r="412" ht="12.75" customHeight="1" s="8"/>
    <row r="413" ht="12.75" customHeight="1" s="8"/>
    <row r="414" ht="12.75" customHeight="1" s="8"/>
    <row r="415" ht="12.75" customHeight="1" s="8"/>
    <row r="416" ht="12.75" customHeight="1" s="8"/>
    <row r="417" ht="12.75" customHeight="1" s="8"/>
    <row r="418" ht="12.75" customHeight="1" s="8"/>
    <row r="419" ht="12.75" customHeight="1" s="8"/>
    <row r="420" ht="12.75" customHeight="1" s="8"/>
    <row r="421" ht="12.75" customHeight="1" s="8"/>
    <row r="422" ht="12.75" customHeight="1" s="8"/>
    <row r="423" ht="12.75" customHeight="1" s="8"/>
    <row r="424" ht="12.75" customHeight="1" s="8"/>
    <row r="425" ht="12.75" customHeight="1" s="8"/>
    <row r="426" ht="12.75" customHeight="1" s="8"/>
    <row r="427" ht="12.75" customHeight="1" s="8"/>
    <row r="428" ht="12.75" customHeight="1" s="8"/>
    <row r="429" ht="12.75" customHeight="1" s="8"/>
    <row r="430" ht="12.75" customHeight="1" s="8"/>
    <row r="431" ht="12.75" customHeight="1" s="8"/>
    <row r="432" ht="12.75" customHeight="1" s="8"/>
    <row r="433" ht="12.75" customHeight="1" s="8"/>
    <row r="434" ht="12.75" customHeight="1" s="8"/>
    <row r="435" ht="12.75" customHeight="1" s="8"/>
    <row r="436" ht="12.75" customHeight="1" s="8"/>
    <row r="437" ht="12.75" customHeight="1" s="8"/>
    <row r="438" ht="12.75" customHeight="1" s="8"/>
    <row r="439" ht="12.75" customHeight="1" s="8"/>
    <row r="440" ht="12.75" customHeight="1" s="8"/>
    <row r="441" ht="12.75" customHeight="1" s="8"/>
    <row r="442" ht="12.75" customHeight="1" s="8"/>
    <row r="443" ht="12.75" customHeight="1" s="8"/>
    <row r="444" ht="12.75" customHeight="1" s="8"/>
    <row r="445" ht="12.75" customHeight="1" s="8"/>
    <row r="446" ht="12.75" customHeight="1" s="8"/>
    <row r="447" ht="12.75" customHeight="1" s="8"/>
    <row r="448" ht="12.75" customHeight="1" s="8"/>
    <row r="449" ht="12.75" customHeight="1" s="8"/>
    <row r="450" ht="12.75" customHeight="1" s="8"/>
    <row r="451" ht="12.75" customHeight="1" s="8"/>
    <row r="452" ht="12.75" customHeight="1" s="8"/>
    <row r="453" ht="12.75" customHeight="1" s="8"/>
    <row r="454" ht="12.75" customHeight="1" s="8"/>
    <row r="455" ht="12.75" customHeight="1" s="8"/>
    <row r="456" ht="12.75" customHeight="1" s="8"/>
    <row r="457" ht="12.75" customHeight="1" s="8"/>
    <row r="458" ht="12.75" customHeight="1" s="8"/>
    <row r="459" ht="12.75" customHeight="1" s="8"/>
    <row r="460" ht="12.75" customHeight="1" s="8"/>
    <row r="461" ht="12.75" customHeight="1" s="8"/>
    <row r="462" ht="12.75" customHeight="1" s="8"/>
    <row r="463" ht="12.75" customHeight="1" s="8"/>
    <row r="464" ht="12.75" customHeight="1" s="8"/>
    <row r="465" ht="12.75" customHeight="1" s="8"/>
    <row r="466" ht="12.75" customHeight="1" s="8"/>
    <row r="467" ht="12.75" customHeight="1" s="8"/>
    <row r="468" ht="12.75" customHeight="1" s="8"/>
    <row r="469" ht="12.75" customHeight="1" s="8"/>
    <row r="470" ht="12.75" customHeight="1" s="8"/>
    <row r="471" ht="12.75" customHeight="1" s="8"/>
    <row r="472" ht="12.75" customHeight="1" s="8"/>
    <row r="473" ht="12.75" customHeight="1" s="8"/>
    <row r="474" ht="12.75" customHeight="1" s="8"/>
    <row r="475" ht="12.75" customHeight="1" s="8"/>
    <row r="476" ht="12.75" customHeight="1" s="8"/>
    <row r="477" ht="12.75" customHeight="1" s="8"/>
    <row r="478" ht="12.75" customHeight="1" s="8"/>
    <row r="479" ht="12.75" customHeight="1" s="8"/>
    <row r="480" ht="12.75" customHeight="1" s="8"/>
    <row r="481" ht="12.75" customHeight="1" s="8"/>
    <row r="482" ht="12.75" customHeight="1" s="8"/>
    <row r="483" ht="12.75" customHeight="1" s="8"/>
    <row r="484" ht="12.75" customHeight="1" s="8"/>
    <row r="485" ht="12.75" customHeight="1" s="8"/>
    <row r="486" ht="12.75" customHeight="1" s="8"/>
    <row r="487" ht="12.75" customHeight="1" s="8"/>
    <row r="488" ht="12.75" customHeight="1" s="8"/>
    <row r="489" ht="12.75" customHeight="1" s="8"/>
    <row r="490" ht="12.75" customHeight="1" s="8"/>
    <row r="491" ht="12.75" customHeight="1" s="8"/>
    <row r="492" ht="12.75" customHeight="1" s="8"/>
    <row r="493" ht="12.75" customHeight="1" s="8"/>
    <row r="494" ht="12.75" customHeight="1" s="8"/>
    <row r="495" ht="12.75" customHeight="1" s="8"/>
    <row r="496" ht="12.75" customHeight="1" s="8"/>
    <row r="497" ht="12.75" customHeight="1" s="8"/>
    <row r="498" ht="12.75" customHeight="1" s="8"/>
    <row r="499" ht="12.75" customHeight="1" s="8"/>
    <row r="500" ht="12.75" customHeight="1" s="8"/>
    <row r="501" ht="12.75" customHeight="1" s="8"/>
    <row r="502" ht="12.75" customHeight="1" s="8"/>
    <row r="503" ht="12.75" customHeight="1" s="8"/>
    <row r="504" ht="12.75" customHeight="1" s="8"/>
    <row r="505" ht="12.75" customHeight="1" s="8"/>
    <row r="506" ht="12.75" customHeight="1" s="8"/>
    <row r="507" ht="12.75" customHeight="1" s="8"/>
    <row r="508" ht="12.75" customHeight="1" s="8"/>
    <row r="509" ht="12.75" customHeight="1" s="8"/>
    <row r="510" ht="12.75" customHeight="1" s="8"/>
    <row r="511" ht="12.75" customHeight="1" s="8"/>
    <row r="512" ht="12.75" customHeight="1" s="8"/>
    <row r="513" ht="12.75" customHeight="1" s="8"/>
    <row r="514" ht="12.75" customHeight="1" s="8"/>
    <row r="515" ht="12.75" customHeight="1" s="8"/>
    <row r="516" ht="12.75" customHeight="1" s="8"/>
    <row r="517" ht="12.75" customHeight="1" s="8"/>
    <row r="518" ht="12.75" customHeight="1" s="8"/>
    <row r="519" ht="12.75" customHeight="1" s="8"/>
    <row r="520" ht="12.75" customHeight="1" s="8"/>
    <row r="521" ht="12.75" customHeight="1" s="8"/>
    <row r="522" ht="12.75" customHeight="1" s="8"/>
    <row r="523" ht="12.75" customHeight="1" s="8"/>
    <row r="524" ht="12.75" customHeight="1" s="8"/>
    <row r="525" ht="12.75" customHeight="1" s="8"/>
    <row r="526" ht="12.75" customHeight="1" s="8"/>
    <row r="527" ht="12.75" customHeight="1" s="8"/>
    <row r="528" ht="12.75" customHeight="1" s="8"/>
    <row r="529" ht="12.75" customHeight="1" s="8"/>
    <row r="530" ht="12.75" customHeight="1" s="8"/>
    <row r="531" ht="12.75" customHeight="1" s="8"/>
    <row r="532" ht="12.75" customHeight="1" s="8"/>
    <row r="533" ht="12.75" customHeight="1" s="8"/>
    <row r="534" ht="12.75" customHeight="1" s="8"/>
    <row r="535" ht="12.75" customHeight="1" s="8"/>
    <row r="536" ht="12.75" customHeight="1" s="8"/>
    <row r="537" ht="12.75" customHeight="1" s="8"/>
    <row r="538" ht="12.75" customHeight="1" s="8"/>
    <row r="539" ht="12.75" customHeight="1" s="8"/>
    <row r="540" ht="12.75" customHeight="1" s="8"/>
    <row r="541" ht="12.75" customHeight="1" s="8"/>
    <row r="542" ht="12.75" customHeight="1" s="8"/>
    <row r="543" ht="12.75" customHeight="1" s="8"/>
    <row r="544" ht="12.75" customHeight="1" s="8"/>
    <row r="545" ht="12.75" customHeight="1" s="8"/>
    <row r="546" ht="12.75" customHeight="1" s="8"/>
    <row r="547" ht="12.75" customHeight="1" s="8"/>
    <row r="548" ht="12.75" customHeight="1" s="8"/>
    <row r="549" ht="12.75" customHeight="1" s="8"/>
    <row r="550" ht="12.75" customHeight="1" s="8"/>
    <row r="551" ht="12.75" customHeight="1" s="8"/>
    <row r="552" ht="12.75" customHeight="1" s="8"/>
    <row r="553" ht="12.75" customHeight="1" s="8"/>
    <row r="554" ht="12.75" customHeight="1" s="8"/>
    <row r="555" ht="12.75" customHeight="1" s="8"/>
    <row r="556" ht="12.75" customHeight="1" s="8"/>
    <row r="557" ht="12.75" customHeight="1" s="8"/>
    <row r="558" ht="12.75" customHeight="1" s="8"/>
    <row r="559" ht="12.75" customHeight="1" s="8"/>
    <row r="560" ht="12.75" customHeight="1" s="8"/>
    <row r="561" ht="12.75" customHeight="1" s="8"/>
    <row r="562" ht="12.75" customHeight="1" s="8"/>
    <row r="563" ht="12.75" customHeight="1" s="8"/>
    <row r="564" ht="12.75" customHeight="1" s="8"/>
    <row r="565" ht="12.75" customHeight="1" s="8"/>
    <row r="566" ht="12.75" customHeight="1" s="8"/>
    <row r="567" ht="12.75" customHeight="1" s="8"/>
    <row r="568" ht="12.75" customHeight="1" s="8"/>
    <row r="569" ht="12.75" customHeight="1" s="8"/>
    <row r="570" ht="12.75" customHeight="1" s="8"/>
    <row r="571" ht="12.75" customHeight="1" s="8"/>
    <row r="572" ht="12.75" customHeight="1" s="8"/>
    <row r="573" ht="12.75" customHeight="1" s="8"/>
    <row r="574" ht="12.75" customHeight="1" s="8"/>
    <row r="575" ht="12.75" customHeight="1" s="8"/>
    <row r="576" ht="12.75" customHeight="1" s="8"/>
    <row r="577" ht="12.75" customHeight="1" s="8"/>
    <row r="578" ht="12.75" customHeight="1" s="8"/>
    <row r="579" ht="12.75" customHeight="1" s="8"/>
    <row r="580" ht="12.75" customHeight="1" s="8"/>
    <row r="581" ht="12.75" customHeight="1" s="8"/>
    <row r="582" ht="12.75" customHeight="1" s="8"/>
    <row r="583" ht="12.75" customHeight="1" s="8"/>
    <row r="584" ht="12.75" customHeight="1" s="8"/>
    <row r="585" ht="12.75" customHeight="1" s="8"/>
    <row r="586" ht="12.75" customHeight="1" s="8"/>
    <row r="587" ht="12.75" customHeight="1" s="8"/>
    <row r="588" ht="12.75" customHeight="1" s="8"/>
    <row r="589" ht="12.75" customHeight="1" s="8"/>
    <row r="590" ht="12.75" customHeight="1" s="8"/>
    <row r="591" ht="12.75" customHeight="1" s="8"/>
    <row r="592" ht="12.75" customHeight="1" s="8"/>
    <row r="593" ht="12.75" customHeight="1" s="8"/>
    <row r="594" ht="12.75" customHeight="1" s="8"/>
    <row r="595" ht="12.75" customHeight="1" s="8"/>
    <row r="596" ht="12.75" customHeight="1" s="8"/>
    <row r="597" ht="12.75" customHeight="1" s="8"/>
    <row r="598" ht="12.75" customHeight="1" s="8"/>
    <row r="599" ht="12.75" customHeight="1" s="8"/>
    <row r="600" ht="12.75" customHeight="1" s="8"/>
    <row r="601" ht="12.75" customHeight="1" s="8"/>
    <row r="602" ht="12.75" customHeight="1" s="8"/>
    <row r="603" ht="12.75" customHeight="1" s="8"/>
    <row r="604" ht="12.75" customHeight="1" s="8"/>
    <row r="605" ht="12.75" customHeight="1" s="8"/>
    <row r="606" ht="12.75" customHeight="1" s="8"/>
    <row r="607" ht="12.75" customHeight="1" s="8"/>
    <row r="608" ht="12.75" customHeight="1" s="8"/>
    <row r="609" ht="12.75" customHeight="1" s="8"/>
    <row r="610" ht="12.75" customHeight="1" s="8"/>
    <row r="611" ht="12.75" customHeight="1" s="8"/>
    <row r="612" ht="12.75" customHeight="1" s="8"/>
    <row r="613" ht="12.75" customHeight="1" s="8"/>
    <row r="614" ht="12.75" customHeight="1" s="8"/>
    <row r="615" ht="12.75" customHeight="1" s="8"/>
    <row r="616" ht="12.75" customHeight="1" s="8"/>
    <row r="617" ht="12.75" customHeight="1" s="8"/>
    <row r="618" ht="12.75" customHeight="1" s="8"/>
    <row r="619" ht="12.75" customHeight="1" s="8"/>
    <row r="620" ht="12.75" customHeight="1" s="8"/>
    <row r="621" ht="12.75" customHeight="1" s="8"/>
    <row r="622" ht="12.75" customHeight="1" s="8"/>
    <row r="623" ht="12.75" customHeight="1" s="8"/>
    <row r="624" ht="12.75" customHeight="1" s="8"/>
    <row r="625" ht="12.75" customHeight="1" s="8"/>
    <row r="626" ht="12.75" customHeight="1" s="8"/>
    <row r="627" ht="12.75" customHeight="1" s="8"/>
    <row r="628" ht="12.75" customHeight="1" s="8"/>
    <row r="629" ht="12.75" customHeight="1" s="8"/>
    <row r="630" ht="12.75" customHeight="1" s="8"/>
    <row r="631" ht="12.75" customHeight="1" s="8"/>
    <row r="632" ht="12.75" customHeight="1" s="8"/>
    <row r="633" ht="12.75" customHeight="1" s="8"/>
    <row r="634" ht="12.75" customHeight="1" s="8"/>
    <row r="635" ht="12.75" customHeight="1" s="8"/>
    <row r="636" ht="12.75" customHeight="1" s="8"/>
    <row r="637" ht="12.75" customHeight="1" s="8"/>
    <row r="638" ht="12.75" customHeight="1" s="8"/>
    <row r="639" ht="12.75" customHeight="1" s="8"/>
    <row r="640" ht="12.75" customHeight="1" s="8"/>
    <row r="641" ht="12.75" customHeight="1" s="8"/>
    <row r="642" ht="12.75" customHeight="1" s="8"/>
    <row r="643" ht="12.75" customHeight="1" s="8"/>
    <row r="644" ht="12.75" customHeight="1" s="8"/>
    <row r="645" ht="12.75" customHeight="1" s="8"/>
    <row r="646" ht="12.75" customHeight="1" s="8"/>
    <row r="647" ht="12.75" customHeight="1" s="8"/>
    <row r="648" ht="12.75" customHeight="1" s="8"/>
    <row r="649" ht="12.75" customHeight="1" s="8"/>
    <row r="650" ht="12.75" customHeight="1" s="8"/>
    <row r="651" ht="12.75" customHeight="1" s="8"/>
    <row r="652" ht="12.75" customHeight="1" s="8"/>
    <row r="653" ht="12.75" customHeight="1" s="8"/>
    <row r="654" ht="12.75" customHeight="1" s="8"/>
    <row r="655" ht="12.75" customHeight="1" s="8"/>
    <row r="656" ht="12.75" customHeight="1" s="8"/>
    <row r="657" ht="12.75" customHeight="1" s="8"/>
    <row r="658" ht="12.75" customHeight="1" s="8"/>
    <row r="659" ht="12.75" customHeight="1" s="8"/>
    <row r="660" ht="12.75" customHeight="1" s="8"/>
    <row r="661" ht="12.75" customHeight="1" s="8"/>
    <row r="662" ht="12.75" customHeight="1" s="8"/>
    <row r="663" ht="12.75" customHeight="1" s="8"/>
    <row r="664" ht="12.75" customHeight="1" s="8"/>
    <row r="665" ht="12.75" customHeight="1" s="8"/>
    <row r="666" ht="12.75" customHeight="1" s="8"/>
    <row r="667" ht="12.75" customHeight="1" s="8"/>
    <row r="668" ht="12.75" customHeight="1" s="8"/>
    <row r="669" ht="12.75" customHeight="1" s="8"/>
    <row r="670" ht="12.75" customHeight="1" s="8"/>
    <row r="671" ht="12.75" customHeight="1" s="8"/>
    <row r="672" ht="12.75" customHeight="1" s="8"/>
    <row r="673" ht="12.75" customHeight="1" s="8"/>
    <row r="674" ht="12.75" customHeight="1" s="8"/>
    <row r="675" ht="12.75" customHeight="1" s="8"/>
    <row r="676" ht="12.75" customHeight="1" s="8"/>
    <row r="677" ht="12.75" customHeight="1" s="8"/>
    <row r="678" ht="12.75" customHeight="1" s="8"/>
    <row r="679" ht="12.75" customHeight="1" s="8"/>
    <row r="680" ht="12.75" customHeight="1" s="8"/>
    <row r="681" ht="12.75" customHeight="1" s="8"/>
    <row r="682" ht="12.75" customHeight="1" s="8"/>
    <row r="683" ht="12.75" customHeight="1" s="8"/>
    <row r="684" ht="12.75" customHeight="1" s="8"/>
    <row r="685" ht="12.75" customHeight="1" s="8"/>
    <row r="686" ht="12.75" customHeight="1" s="8"/>
    <row r="687" ht="12.75" customHeight="1" s="8"/>
    <row r="688" ht="12.75" customHeight="1" s="8"/>
    <row r="689" ht="12.75" customHeight="1" s="8"/>
    <row r="690" ht="12.75" customHeight="1" s="8"/>
    <row r="691" ht="12.75" customHeight="1" s="8"/>
    <row r="692" ht="12.75" customHeight="1" s="8"/>
    <row r="693" ht="12.75" customHeight="1" s="8"/>
    <row r="694" ht="12.75" customHeight="1" s="8"/>
    <row r="695" ht="12.75" customHeight="1" s="8"/>
    <row r="696" ht="12.75" customHeight="1" s="8"/>
    <row r="697" ht="12.75" customHeight="1" s="8"/>
    <row r="698" ht="12.75" customHeight="1" s="8"/>
    <row r="699" ht="12.75" customHeight="1" s="8"/>
    <row r="700" ht="12.75" customHeight="1" s="8"/>
    <row r="701" ht="12.75" customHeight="1" s="8"/>
    <row r="702" ht="12.75" customHeight="1" s="8"/>
    <row r="703" ht="12.75" customHeight="1" s="8"/>
    <row r="704" ht="12.75" customHeight="1" s="8"/>
    <row r="705" ht="12.75" customHeight="1" s="8"/>
    <row r="706" ht="12.75" customHeight="1" s="8"/>
    <row r="707" ht="12.75" customHeight="1" s="8"/>
    <row r="708" ht="12.75" customHeight="1" s="8"/>
    <row r="709" ht="12.75" customHeight="1" s="8"/>
    <row r="710" ht="12.75" customHeight="1" s="8"/>
    <row r="711" ht="12.75" customHeight="1" s="8"/>
    <row r="712" ht="12.75" customHeight="1" s="8"/>
    <row r="713" ht="12.75" customHeight="1" s="8"/>
    <row r="714" ht="12.75" customHeight="1" s="8"/>
    <row r="715" ht="12.75" customHeight="1" s="8"/>
    <row r="716" ht="12.75" customHeight="1" s="8"/>
    <row r="717" ht="12.75" customHeight="1" s="8"/>
    <row r="718" ht="12.75" customHeight="1" s="8"/>
    <row r="719" ht="12.75" customHeight="1" s="8"/>
    <row r="720" ht="12.75" customHeight="1" s="8"/>
    <row r="721" ht="12.75" customHeight="1" s="8"/>
    <row r="722" ht="12.75" customHeight="1" s="8"/>
    <row r="723" ht="12.75" customHeight="1" s="8"/>
    <row r="724" ht="12.75" customHeight="1" s="8"/>
    <row r="725" ht="12.75" customHeight="1" s="8"/>
    <row r="726" ht="12.75" customHeight="1" s="8"/>
    <row r="727" ht="12.75" customHeight="1" s="8"/>
    <row r="728" ht="12.75" customHeight="1" s="8"/>
    <row r="729" ht="12.75" customHeight="1" s="8"/>
    <row r="730" ht="12.75" customHeight="1" s="8"/>
    <row r="731" ht="12.75" customHeight="1" s="8"/>
    <row r="732" ht="12.75" customHeight="1" s="8"/>
    <row r="733" ht="12.75" customHeight="1" s="8"/>
    <row r="734" ht="12.75" customHeight="1" s="8"/>
    <row r="735" ht="12.75" customHeight="1" s="8"/>
    <row r="736" ht="12.75" customHeight="1" s="8"/>
    <row r="737" ht="12.75" customHeight="1" s="8"/>
    <row r="738" ht="12.75" customHeight="1" s="8"/>
    <row r="739" ht="12.75" customHeight="1" s="8"/>
    <row r="740" ht="12.75" customHeight="1" s="8"/>
    <row r="741" ht="12.75" customHeight="1" s="8"/>
    <row r="742" ht="12.75" customHeight="1" s="8"/>
    <row r="743" ht="12.75" customHeight="1" s="8"/>
    <row r="744" ht="12.75" customHeight="1" s="8"/>
    <row r="745" ht="12.75" customHeight="1" s="8"/>
    <row r="746" ht="12.75" customHeight="1" s="8"/>
    <row r="747" ht="12.75" customHeight="1" s="8"/>
    <row r="748" ht="12.75" customHeight="1" s="8"/>
    <row r="749" ht="12.75" customHeight="1" s="8"/>
    <row r="750" ht="12.75" customHeight="1" s="8"/>
    <row r="751" ht="12.75" customHeight="1" s="8"/>
    <row r="752" ht="12.75" customHeight="1" s="8"/>
    <row r="753" ht="12.75" customHeight="1" s="8"/>
    <row r="754" ht="12.75" customHeight="1" s="8"/>
    <row r="755" ht="12.75" customHeight="1" s="8"/>
    <row r="756" ht="12.75" customHeight="1" s="8"/>
    <row r="757" ht="12.75" customHeight="1" s="8"/>
    <row r="758" ht="12.75" customHeight="1" s="8"/>
    <row r="759" ht="12.75" customHeight="1" s="8"/>
    <row r="760" ht="12.75" customHeight="1" s="8"/>
    <row r="761" ht="12.75" customHeight="1" s="8"/>
    <row r="762" ht="12.75" customHeight="1" s="8"/>
    <row r="763" ht="12.75" customHeight="1" s="8"/>
    <row r="764" ht="12.75" customHeight="1" s="8"/>
    <row r="765" ht="12.75" customHeight="1" s="8"/>
    <row r="766" ht="12.75" customHeight="1" s="8"/>
    <row r="767" ht="12.75" customHeight="1" s="8"/>
    <row r="768" ht="12.75" customHeight="1" s="8"/>
    <row r="769" ht="12.75" customHeight="1" s="8"/>
    <row r="770" ht="12.75" customHeight="1" s="8"/>
    <row r="771" ht="12.75" customHeight="1" s="8"/>
    <row r="772" ht="12.75" customHeight="1" s="8"/>
    <row r="773" ht="12.75" customHeight="1" s="8"/>
    <row r="774" ht="12.75" customHeight="1" s="8"/>
    <row r="775" ht="12.75" customHeight="1" s="8"/>
    <row r="776" ht="12.75" customHeight="1" s="8"/>
    <row r="777" ht="12.75" customHeight="1" s="8"/>
    <row r="778" ht="12.75" customHeight="1" s="8"/>
    <row r="779" ht="12.75" customHeight="1" s="8"/>
    <row r="780" ht="12.75" customHeight="1" s="8"/>
    <row r="781" ht="12.75" customHeight="1" s="8"/>
    <row r="782" ht="12.75" customHeight="1" s="8"/>
    <row r="783" ht="12.75" customHeight="1" s="8"/>
    <row r="784" ht="12.75" customHeight="1" s="8"/>
    <row r="785" ht="12.75" customHeight="1" s="8"/>
    <row r="786" ht="12.75" customHeight="1" s="8"/>
    <row r="787" ht="12.75" customHeight="1" s="8"/>
    <row r="788" ht="12.75" customHeight="1" s="8"/>
    <row r="789" ht="12.75" customHeight="1" s="8"/>
    <row r="790" ht="12.75" customHeight="1" s="8"/>
    <row r="791" ht="12.75" customHeight="1" s="8"/>
    <row r="792" ht="12.75" customHeight="1" s="8"/>
    <row r="793" ht="12.75" customHeight="1" s="8"/>
    <row r="794" ht="12.75" customHeight="1" s="8"/>
    <row r="795" ht="12.75" customHeight="1" s="8"/>
    <row r="796" ht="12.75" customHeight="1" s="8"/>
    <row r="797" ht="12.75" customHeight="1" s="8"/>
    <row r="798" ht="12.75" customHeight="1" s="8"/>
    <row r="799" ht="12.75" customHeight="1" s="8"/>
    <row r="800" ht="12.75" customHeight="1" s="8"/>
    <row r="801" ht="12.75" customHeight="1" s="8"/>
    <row r="802" ht="12.75" customHeight="1" s="8"/>
    <row r="803" ht="12.75" customHeight="1" s="8"/>
    <row r="804" ht="12.75" customHeight="1" s="8"/>
    <row r="805" ht="12.75" customHeight="1" s="8"/>
    <row r="806" ht="12.75" customHeight="1" s="8"/>
    <row r="807" ht="12.75" customHeight="1" s="8"/>
    <row r="808" ht="12.75" customHeight="1" s="8"/>
    <row r="809" ht="12.75" customHeight="1" s="8"/>
    <row r="810" ht="12.75" customHeight="1" s="8"/>
    <row r="811" ht="12.75" customHeight="1" s="8"/>
    <row r="812" ht="12.75" customHeight="1" s="8"/>
    <row r="813" ht="12.75" customHeight="1" s="8"/>
    <row r="814" ht="12.75" customHeight="1" s="8"/>
    <row r="815" ht="12.75" customHeight="1" s="8"/>
    <row r="816" ht="12.75" customHeight="1" s="8"/>
    <row r="817" ht="12.75" customHeight="1" s="8"/>
    <row r="818" ht="12.75" customHeight="1" s="8"/>
    <row r="819" ht="12.75" customHeight="1" s="8"/>
    <row r="820" ht="12.75" customHeight="1" s="8"/>
    <row r="821" ht="12.75" customHeight="1" s="8"/>
    <row r="822" ht="12.75" customHeight="1" s="8"/>
    <row r="823" ht="12.75" customHeight="1" s="8"/>
    <row r="824" ht="12.75" customHeight="1" s="8"/>
    <row r="825" ht="12.75" customHeight="1" s="8"/>
    <row r="826" ht="12.75" customHeight="1" s="8"/>
    <row r="827" ht="12.75" customHeight="1" s="8"/>
    <row r="828" ht="12.75" customHeight="1" s="8"/>
    <row r="829" ht="12.75" customHeight="1" s="8"/>
    <row r="830" ht="12.75" customHeight="1" s="8"/>
    <row r="831" ht="12.75" customHeight="1" s="8"/>
    <row r="832" ht="12.75" customHeight="1" s="8"/>
    <row r="833" ht="12.75" customHeight="1" s="8"/>
    <row r="834" ht="12.75" customHeight="1" s="8"/>
    <row r="835" ht="12.75" customHeight="1" s="8"/>
    <row r="836" ht="12.75" customHeight="1" s="8"/>
    <row r="837" ht="12.75" customHeight="1" s="8"/>
    <row r="838" ht="12.75" customHeight="1" s="8"/>
    <row r="839" ht="12.75" customHeight="1" s="8"/>
    <row r="840" ht="12.75" customHeight="1" s="8"/>
    <row r="841" ht="12.75" customHeight="1" s="8"/>
    <row r="842" ht="12.75" customHeight="1" s="8"/>
    <row r="843" ht="12.75" customHeight="1" s="8"/>
    <row r="844" ht="12.75" customHeight="1" s="8"/>
    <row r="845" ht="12.75" customHeight="1" s="8"/>
    <row r="846" ht="12.75" customHeight="1" s="8"/>
    <row r="847" ht="12.75" customHeight="1" s="8"/>
    <row r="848" ht="12.75" customHeight="1" s="8"/>
    <row r="849" ht="12.75" customHeight="1" s="8"/>
    <row r="850" ht="12.75" customHeight="1" s="8"/>
    <row r="851" ht="12.75" customHeight="1" s="8"/>
    <row r="852" ht="12.75" customHeight="1" s="8"/>
    <row r="853" ht="12.75" customHeight="1" s="8"/>
    <row r="854" ht="12.75" customHeight="1" s="8"/>
    <row r="855" ht="12.75" customHeight="1" s="8"/>
    <row r="856" ht="12.75" customHeight="1" s="8"/>
    <row r="857" ht="12.75" customHeight="1" s="8"/>
    <row r="858" ht="12.75" customHeight="1" s="8"/>
    <row r="859" ht="12.75" customHeight="1" s="8"/>
    <row r="860" ht="12.75" customHeight="1" s="8"/>
    <row r="861" ht="12.75" customHeight="1" s="8"/>
    <row r="862" ht="12.75" customHeight="1" s="8"/>
    <row r="863" ht="12.75" customHeight="1" s="8"/>
    <row r="864" ht="12.75" customHeight="1" s="8"/>
    <row r="865" ht="12.75" customHeight="1" s="8"/>
    <row r="866" ht="12.75" customHeight="1" s="8"/>
    <row r="867" ht="12.75" customHeight="1" s="8"/>
    <row r="868" ht="12.75" customHeight="1" s="8"/>
    <row r="869" ht="12.75" customHeight="1" s="8"/>
    <row r="870" ht="12.75" customHeight="1" s="8"/>
    <row r="871" ht="12.75" customHeight="1" s="8"/>
    <row r="872" ht="12.75" customHeight="1" s="8"/>
    <row r="873" ht="12.75" customHeight="1" s="8"/>
    <row r="874" ht="12.75" customHeight="1" s="8"/>
    <row r="875" ht="12.75" customHeight="1" s="8"/>
    <row r="876" ht="12.75" customHeight="1" s="8"/>
    <row r="877" ht="12.75" customHeight="1" s="8"/>
    <row r="878" ht="12.75" customHeight="1" s="8"/>
    <row r="879" ht="12.75" customHeight="1" s="8"/>
    <row r="880" ht="12.75" customHeight="1" s="8"/>
    <row r="881" ht="12.75" customHeight="1" s="8"/>
    <row r="882" ht="12.75" customHeight="1" s="8"/>
    <row r="883" ht="12.75" customHeight="1" s="8"/>
    <row r="884" ht="12.75" customHeight="1" s="8"/>
    <row r="885" ht="12.75" customHeight="1" s="8"/>
    <row r="886" ht="12.75" customHeight="1" s="8"/>
    <row r="887" ht="12.75" customHeight="1" s="8"/>
    <row r="888" ht="12.75" customHeight="1" s="8"/>
    <row r="889" ht="12.75" customHeight="1" s="8"/>
    <row r="890" ht="12.75" customHeight="1" s="8"/>
    <row r="891" ht="12.75" customHeight="1" s="8"/>
    <row r="892" ht="12.75" customHeight="1" s="8"/>
    <row r="893" ht="12.75" customHeight="1" s="8"/>
    <row r="894" ht="12.75" customHeight="1" s="8"/>
    <row r="895" ht="12.75" customHeight="1" s="8"/>
    <row r="896" ht="12.75" customHeight="1" s="8"/>
    <row r="897" ht="12.75" customHeight="1" s="8"/>
    <row r="898" ht="12.75" customHeight="1" s="8"/>
    <row r="899" ht="12.75" customHeight="1" s="8"/>
    <row r="900" ht="12.75" customHeight="1" s="8"/>
    <row r="901" ht="12.75" customHeight="1" s="8"/>
    <row r="902" ht="12.75" customHeight="1" s="8"/>
    <row r="903" ht="12.75" customHeight="1" s="8"/>
    <row r="904" ht="12.75" customHeight="1" s="8"/>
    <row r="905" ht="12.75" customHeight="1" s="8"/>
    <row r="906" ht="12.75" customHeight="1" s="8"/>
    <row r="907" ht="12.75" customHeight="1" s="8"/>
    <row r="908" ht="12.75" customHeight="1" s="8"/>
    <row r="909" ht="12.75" customHeight="1" s="8"/>
    <row r="910" ht="12.75" customHeight="1" s="8"/>
    <row r="911" ht="12.75" customHeight="1" s="8"/>
    <row r="912" ht="12.75" customHeight="1" s="8"/>
    <row r="913" ht="12.75" customHeight="1" s="8"/>
    <row r="914" ht="12.75" customHeight="1" s="8"/>
    <row r="915" ht="12.75" customHeight="1" s="8"/>
    <row r="916" ht="12.75" customHeight="1" s="8"/>
    <row r="917" ht="12.75" customHeight="1" s="8"/>
    <row r="918" ht="12.75" customHeight="1" s="8"/>
    <row r="919" ht="12.75" customHeight="1" s="8"/>
    <row r="920" ht="12.75" customHeight="1" s="8"/>
    <row r="921" ht="12.75" customHeight="1" s="8"/>
    <row r="922" ht="12.75" customHeight="1" s="8"/>
    <row r="923" ht="12.75" customHeight="1" s="8"/>
    <row r="924" ht="12.75" customHeight="1" s="8"/>
    <row r="925" ht="12.75" customHeight="1" s="8"/>
    <row r="926" ht="12.75" customHeight="1" s="8"/>
    <row r="927" ht="12.75" customHeight="1" s="8"/>
    <row r="928" ht="12.75" customHeight="1" s="8"/>
    <row r="929" ht="12.75" customHeight="1" s="8"/>
    <row r="930" ht="12.75" customHeight="1" s="8"/>
    <row r="931" ht="12.75" customHeight="1" s="8"/>
    <row r="932" ht="12.75" customHeight="1" s="8"/>
    <row r="933" ht="12.75" customHeight="1" s="8"/>
    <row r="934" ht="12.75" customHeight="1" s="8"/>
    <row r="935" ht="12.75" customHeight="1" s="8"/>
    <row r="936" ht="12.75" customHeight="1" s="8"/>
    <row r="937" ht="12.75" customHeight="1" s="8"/>
    <row r="938" ht="12.75" customHeight="1" s="8"/>
    <row r="939" ht="12.75" customHeight="1" s="8"/>
    <row r="940" ht="12.75" customHeight="1" s="8"/>
    <row r="941" ht="12.75" customHeight="1" s="8"/>
    <row r="942" ht="12.75" customHeight="1" s="8"/>
    <row r="943" ht="12.75" customHeight="1" s="8"/>
    <row r="944" ht="12.75" customHeight="1" s="8"/>
    <row r="945" ht="12.75" customHeight="1" s="8"/>
    <row r="946" ht="12.75" customHeight="1" s="8"/>
    <row r="947" ht="12.75" customHeight="1" s="8"/>
    <row r="948" ht="12.75" customHeight="1" s="8"/>
    <row r="949" ht="12.75" customHeight="1" s="8"/>
    <row r="950" ht="12.75" customHeight="1" s="8"/>
    <row r="951" ht="12.75" customHeight="1" s="8"/>
    <row r="952" ht="12.75" customHeight="1" s="8"/>
    <row r="953" ht="12.75" customHeight="1" s="8"/>
    <row r="954" ht="12.75" customHeight="1" s="8"/>
    <row r="955" ht="12.75" customHeight="1" s="8"/>
    <row r="956" ht="12.75" customHeight="1" s="8"/>
    <row r="957" ht="12.75" customHeight="1" s="8"/>
    <row r="958" ht="12.75" customHeight="1" s="8"/>
    <row r="959" ht="12.75" customHeight="1" s="8"/>
    <row r="960" ht="12.75" customHeight="1" s="8"/>
    <row r="961" ht="12.75" customHeight="1" s="8"/>
    <row r="962" ht="12.75" customHeight="1" s="8"/>
    <row r="963" ht="12.75" customHeight="1" s="8"/>
    <row r="964" ht="12.75" customHeight="1" s="8"/>
    <row r="965" ht="12.75" customHeight="1" s="8"/>
    <row r="966" ht="12.75" customHeight="1" s="8"/>
    <row r="967" ht="12.75" customHeight="1" s="8"/>
    <row r="968" ht="12.75" customHeight="1" s="8"/>
    <row r="969" ht="12.75" customHeight="1" s="8"/>
    <row r="970" ht="12.75" customHeight="1" s="8"/>
    <row r="971" ht="12.75" customHeight="1" s="8"/>
    <row r="972" ht="12.75" customHeight="1" s="8"/>
    <row r="973" ht="12.75" customHeight="1" s="8"/>
    <row r="974" ht="12.75" customHeight="1" s="8"/>
    <row r="975" ht="12.75" customHeight="1" s="8"/>
    <row r="976" ht="12.75" customHeight="1" s="8"/>
    <row r="977" ht="12.75" customHeight="1" s="8"/>
    <row r="978" ht="12.75" customHeight="1" s="8"/>
    <row r="979" ht="12.75" customHeight="1" s="8"/>
    <row r="980" ht="12.75" customHeight="1" s="8"/>
    <row r="981" ht="12.75" customHeight="1" s="8"/>
    <row r="982" ht="12.75" customHeight="1" s="8"/>
    <row r="983" ht="12.75" customHeight="1" s="8"/>
    <row r="984" ht="12.75" customHeight="1" s="8"/>
    <row r="985" ht="12.75" customHeight="1" s="8"/>
    <row r="986" ht="12.75" customHeight="1" s="8"/>
    <row r="987" ht="12.75" customHeight="1" s="8"/>
    <row r="988" ht="12.75" customHeight="1" s="8"/>
    <row r="989" ht="12.75" customHeight="1" s="8"/>
    <row r="990" ht="12.75" customHeight="1" s="8"/>
    <row r="991" ht="12.75" customHeight="1" s="8"/>
    <row r="992" ht="12.75" customHeight="1" s="8"/>
    <row r="993" ht="12.75" customHeight="1" s="8"/>
    <row r="994" ht="12.75" customHeight="1" s="8"/>
    <row r="995" ht="12.75" customHeight="1" s="8"/>
    <row r="996" ht="12.75" customHeight="1" s="8"/>
    <row r="997" ht="12.75" customHeight="1" s="8"/>
    <row r="998" ht="12.75" customHeight="1" s="8"/>
    <row r="999" ht="12.75" customHeight="1" s="8"/>
    <row r="1000" ht="12.75" customHeight="1" s="8"/>
    <row r="1001" ht="12.75" customHeight="1" s="8"/>
    <row r="1002" ht="12.75" customHeight="1" s="8"/>
    <row r="1003" ht="12.75" customHeight="1" s="8"/>
    <row r="1004" ht="12.75" customHeight="1" s="8"/>
    <row r="1005" ht="12.75" customHeight="1" s="8"/>
    <row r="1006" ht="12.75" customHeight="1" s="8"/>
    <row r="1007" ht="12.75" customHeight="1" s="8"/>
    <row r="1008" ht="12.75" customHeight="1" s="8"/>
    <row r="1009" ht="12.75" customHeight="1" s="8"/>
    <row r="1010" ht="12.75" customHeight="1" s="8"/>
    <row r="1011" ht="12.75" customHeight="1" s="8"/>
    <row r="1012" ht="12.75" customHeight="1" s="8"/>
    <row r="1013" ht="12.75" customHeight="1" s="8"/>
    <row r="1014" ht="12.75" customHeight="1" s="8"/>
    <row r="1015" ht="12.75" customHeight="1" s="8"/>
    <row r="1016" ht="12.75" customHeight="1" s="8"/>
    <row r="1017" ht="12.75" customHeight="1" s="8"/>
    <row r="1018" ht="12.75" customHeight="1" s="8"/>
    <row r="1019" ht="12.75" customHeight="1" s="8"/>
    <row r="1020" ht="12.75" customHeight="1" s="8"/>
    <row r="1021" ht="12.75" customHeight="1" s="8"/>
    <row r="1022" ht="12.75" customHeight="1" s="8"/>
    <row r="1023" ht="12.75" customHeight="1" s="8"/>
    <row r="1024" ht="12.75" customHeight="1" s="8"/>
    <row r="1025" ht="12.75" customHeight="1" s="8"/>
    <row r="1026" ht="12.75" customHeight="1" s="8"/>
    <row r="1027" ht="12.75" customHeight="1" s="8"/>
    <row r="1028" ht="12.75" customHeight="1" s="8"/>
    <row r="1029" ht="12.75" customHeight="1" s="8"/>
    <row r="1030" ht="12.75" customHeight="1" s="8"/>
    <row r="1031" ht="12.75" customHeight="1" s="8"/>
    <row r="1032" ht="12.75" customHeight="1" s="8"/>
    <row r="1033" ht="12.75" customHeight="1" s="8"/>
    <row r="1034" ht="12.75" customHeight="1" s="8"/>
    <row r="1035" ht="12.75" customHeight="1" s="8"/>
    <row r="1036" ht="12.75" customHeight="1" s="8"/>
    <row r="1037" ht="12.75" customHeight="1" s="8"/>
    <row r="1038" ht="12.75" customHeight="1" s="8"/>
    <row r="1039" ht="12.75" customHeight="1" s="8"/>
    <row r="1040" ht="12.75" customHeight="1" s="8"/>
    <row r="1041" ht="12.75" customHeight="1" s="8"/>
    <row r="1042" ht="12.75" customHeight="1" s="8"/>
    <row r="1043" ht="12.75" customHeight="1" s="8"/>
    <row r="1044" ht="12.75" customHeight="1" s="8"/>
    <row r="1045" ht="12.75" customHeight="1" s="8"/>
    <row r="1046" ht="12.75" customHeight="1" s="8"/>
    <row r="1047" ht="12.75" customHeight="1" s="8"/>
    <row r="1048" ht="12.75" customHeight="1" s="8"/>
    <row r="1049" ht="12.75" customHeight="1" s="8"/>
    <row r="1050" ht="12.75" customHeight="1" s="8"/>
    <row r="1051" ht="12.75" customHeight="1" s="8"/>
    <row r="1052" ht="12.75" customHeight="1" s="8"/>
    <row r="1053" ht="12.75" customHeight="1" s="8"/>
    <row r="1054" ht="12.75" customHeight="1" s="8"/>
    <row r="1055" ht="12.75" customHeight="1" s="8"/>
    <row r="1056" ht="12.75" customHeight="1" s="8"/>
    <row r="1057" ht="12.75" customHeight="1" s="8"/>
    <row r="1058" ht="12.75" customHeight="1" s="8"/>
    <row r="1059" ht="12.75" customHeight="1" s="8"/>
    <row r="1060" ht="12.75" customHeight="1" s="8"/>
    <row r="1061" ht="12.75" customHeight="1" s="8"/>
    <row r="1062" ht="12.75" customHeight="1" s="8"/>
  </sheetData>
  <mergeCells count="73">
    <mergeCell ref="A1:J1"/>
    <mergeCell ref="A2:G2"/>
    <mergeCell ref="H2:J2"/>
    <mergeCell ref="A6:J6"/>
    <mergeCell ref="A7:A8"/>
    <mergeCell ref="B7:D7"/>
    <mergeCell ref="E7:G7"/>
    <mergeCell ref="H7:J7"/>
    <mergeCell ref="A60:J60"/>
    <mergeCell ref="A61:A62"/>
    <mergeCell ref="B61:D61"/>
    <mergeCell ref="E61:G61"/>
    <mergeCell ref="H61:J61"/>
    <mergeCell ref="A74:J74"/>
    <mergeCell ref="A75:A76"/>
    <mergeCell ref="B75:D75"/>
    <mergeCell ref="E75:G75"/>
    <mergeCell ref="H75:J75"/>
    <mergeCell ref="A118:J118"/>
    <mergeCell ref="A119:A120"/>
    <mergeCell ref="B119:D119"/>
    <mergeCell ref="E119:G119"/>
    <mergeCell ref="H119:J119"/>
    <mergeCell ref="A165:J165"/>
    <mergeCell ref="A166:A167"/>
    <mergeCell ref="B166:D166"/>
    <mergeCell ref="E166:G166"/>
    <mergeCell ref="H166:J166"/>
    <mergeCell ref="A184:J184"/>
    <mergeCell ref="A185:A186"/>
    <mergeCell ref="B185:D185"/>
    <mergeCell ref="E185:G185"/>
    <mergeCell ref="H185:J185"/>
    <mergeCell ref="A227:J227"/>
    <mergeCell ref="A228:A229"/>
    <mergeCell ref="B228:D228"/>
    <mergeCell ref="E228:G228"/>
    <mergeCell ref="H228:J228"/>
    <mergeCell ref="A266:J266"/>
    <mergeCell ref="A267:A268"/>
    <mergeCell ref="B267:D267"/>
    <mergeCell ref="E267:G267"/>
    <mergeCell ref="H267:J267"/>
    <mergeCell ref="A273:J273"/>
    <mergeCell ref="A274:A275"/>
    <mergeCell ref="B274:D274"/>
    <mergeCell ref="E274:G274"/>
    <mergeCell ref="H274:J274"/>
    <mergeCell ref="A311:J311"/>
    <mergeCell ref="A312:A313"/>
    <mergeCell ref="B312:D312"/>
    <mergeCell ref="E312:G312"/>
    <mergeCell ref="H312:J312"/>
    <mergeCell ref="A318:J318"/>
    <mergeCell ref="A319:A320"/>
    <mergeCell ref="B319:D319"/>
    <mergeCell ref="E319:G319"/>
    <mergeCell ref="H319:J319"/>
    <mergeCell ref="A353:J353"/>
    <mergeCell ref="A354:A355"/>
    <mergeCell ref="B354:D354"/>
    <mergeCell ref="E354:G354"/>
    <mergeCell ref="H354:J354"/>
    <mergeCell ref="A360:J360"/>
    <mergeCell ref="A361:A362"/>
    <mergeCell ref="B361:D361"/>
    <mergeCell ref="E361:G361"/>
    <mergeCell ref="H361:J361"/>
    <mergeCell ref="A376:J376"/>
    <mergeCell ref="A377:A378"/>
    <mergeCell ref="B377:D377"/>
    <mergeCell ref="E377:G377"/>
    <mergeCell ref="H377:J377"/>
  </mergeCells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Ana Cristina Wisbeck dos Santos</dc:creator>
  <dcterms:created xsi:type="dcterms:W3CDTF">2021-12-15T19:24:14Z</dcterms:created>
  <dcterms:modified xsi:type="dcterms:W3CDTF">2022-01-14T17:19:02Z</dcterms:modified>
  <cp:lastModifiedBy>Wesley Lima de Araujo</cp:lastModifiedBy>
</cp:coreProperties>
</file>